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3" sheetId="2" r:id="rId2"/>
  </sheets>
  <definedNames>
    <definedName name="_xlnm.Print_Area" localSheetId="0">'Sheet1'!$A$1:$AF$104</definedName>
    <definedName name="_xlnm.Print_Titles" localSheetId="0">'Sheet1'!$3:$5</definedName>
  </definedNames>
  <calcPr fullCalcOnLoad="1"/>
</workbook>
</file>

<file path=xl/sharedStrings.xml><?xml version="1.0" encoding="utf-8"?>
<sst xmlns="http://schemas.openxmlformats.org/spreadsheetml/2006/main" count="191" uniqueCount="73">
  <si>
    <t>附件2</t>
  </si>
  <si>
    <t>内蒙古自治区2021年农村牧区义务教育阶段学校教师中央特设岗位及民族语言授课学校教师特设岗位计划设岗需求申报表</t>
  </si>
  <si>
    <t>设岗
盟市</t>
  </si>
  <si>
    <t>设岗
旗县
名称</t>
  </si>
  <si>
    <t>学段</t>
  </si>
  <si>
    <t>拟招
聘特
岗教
师数</t>
  </si>
  <si>
    <t>分     学     科    岗    位    数</t>
  </si>
  <si>
    <t>道德与法治</t>
  </si>
  <si>
    <t>语文</t>
  </si>
  <si>
    <t>历史</t>
  </si>
  <si>
    <t>数学</t>
  </si>
  <si>
    <t>物理</t>
  </si>
  <si>
    <t>化学</t>
  </si>
  <si>
    <t>生物</t>
  </si>
  <si>
    <t>地理</t>
  </si>
  <si>
    <t>外语</t>
  </si>
  <si>
    <t>信息
技术</t>
  </si>
  <si>
    <t>音乐</t>
  </si>
  <si>
    <t>足球</t>
  </si>
  <si>
    <t>体育</t>
  </si>
  <si>
    <t>美术</t>
  </si>
  <si>
    <t>科学</t>
  </si>
  <si>
    <t>劳技</t>
  </si>
  <si>
    <t>心理健康</t>
  </si>
  <si>
    <t>特殊教育</t>
  </si>
  <si>
    <t>蒙语文</t>
  </si>
  <si>
    <t>汉
授</t>
  </si>
  <si>
    <t>蒙汉兼通</t>
  </si>
  <si>
    <t>总  计</t>
  </si>
  <si>
    <t>合  计</t>
  </si>
  <si>
    <t>初中</t>
  </si>
  <si>
    <t>小学</t>
  </si>
  <si>
    <t>呼伦贝尔市</t>
  </si>
  <si>
    <t>盟市合计</t>
  </si>
  <si>
    <t>扎兰屯市</t>
  </si>
  <si>
    <t>小计</t>
  </si>
  <si>
    <t>莫力达瓦达斡尔自治旗</t>
  </si>
  <si>
    <t>陈巴尔虎旗</t>
  </si>
  <si>
    <t>额尔古纳市</t>
  </si>
  <si>
    <t>兴安盟</t>
  </si>
  <si>
    <t>乌兰浩特市</t>
  </si>
  <si>
    <t>科尔沁右翼前旗</t>
  </si>
  <si>
    <t>科尔沁右翼中旗</t>
  </si>
  <si>
    <t>扎赉特旗</t>
  </si>
  <si>
    <t>突泉县</t>
  </si>
  <si>
    <t>通辽市</t>
  </si>
  <si>
    <t>通辽市直属蒙古族学校</t>
  </si>
  <si>
    <t>库伦旗</t>
  </si>
  <si>
    <t>扎鲁特旗</t>
  </si>
  <si>
    <t>开鲁县</t>
  </si>
  <si>
    <t>奈曼旗</t>
  </si>
  <si>
    <t>科尔沁左翼中旗</t>
  </si>
  <si>
    <t>赤峰市</t>
  </si>
  <si>
    <t>阿鲁科尔沁旗</t>
  </si>
  <si>
    <t>巴林左旗</t>
  </si>
  <si>
    <t>巴林右旗</t>
  </si>
  <si>
    <t>翁牛特旗</t>
  </si>
  <si>
    <t>锡林郭勒盟</t>
  </si>
  <si>
    <t>锡林浩特市</t>
  </si>
  <si>
    <t>西乌珠穆沁旗</t>
  </si>
  <si>
    <t>乌兰察布市</t>
  </si>
  <si>
    <t>商都县</t>
  </si>
  <si>
    <t>巴彦淖尔市</t>
  </si>
  <si>
    <t>杭锦后旗</t>
  </si>
  <si>
    <t>乌拉特中旗</t>
  </si>
  <si>
    <t>乌海市</t>
  </si>
  <si>
    <t>乌海市蒙古族学校</t>
  </si>
  <si>
    <t>阿拉善盟</t>
  </si>
  <si>
    <t>额济纳旗</t>
  </si>
  <si>
    <t>阿拉善左旗</t>
  </si>
  <si>
    <t>阿拉善右旗</t>
  </si>
  <si>
    <t>高新区</t>
  </si>
  <si>
    <t>乌兰布和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</si>
</sst>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name val="宋体"/>
      <family val="0"/>
    </font>
    <font>
      <sz val="24"/>
      <name val="黑体"/>
      <family val="3"/>
    </font>
    <font>
      <sz val="22"/>
      <name val="黑体"/>
      <family val="3"/>
    </font>
    <font>
      <sz val="34"/>
      <name val="黑体"/>
      <family val="3"/>
    </font>
    <font>
      <sz val="20"/>
      <name val="黑体"/>
      <family val="3"/>
    </font>
    <font>
      <sz val="20"/>
      <name val="宋体"/>
      <family val="0"/>
    </font>
    <font>
      <sz val="18"/>
      <name val="宋体"/>
      <family val="0"/>
    </font>
    <font>
      <b/>
      <sz val="26"/>
      <name val="宋体"/>
      <family val="0"/>
    </font>
    <font>
      <sz val="11"/>
      <color indexed="8"/>
      <name val="宋体"/>
      <family val="0"/>
    </font>
    <font>
      <sz val="11"/>
      <color indexed="9"/>
      <name val="宋体"/>
      <family val="0"/>
    </font>
    <font>
      <sz val="11"/>
      <color indexed="62"/>
      <name val="宋体"/>
      <family val="0"/>
    </font>
    <font>
      <u val="single"/>
      <sz val="11"/>
      <color indexed="12"/>
      <name val="宋体"/>
      <family val="0"/>
    </font>
    <font>
      <b/>
      <sz val="11"/>
      <color indexed="63"/>
      <name val="宋体"/>
      <family val="0"/>
    </font>
    <font>
      <sz val="11"/>
      <color indexed="16"/>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name val="Calibri"/>
      <family val="0"/>
    </font>
    <font>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xf>
    <xf numFmtId="0" fontId="0" fillId="33" borderId="0" xfId="0" applyFill="1" applyAlignment="1">
      <alignment/>
    </xf>
    <xf numFmtId="0" fontId="0" fillId="33" borderId="0" xfId="0" applyFont="1" applyFill="1" applyAlignment="1">
      <alignment/>
    </xf>
    <xf numFmtId="0" fontId="0" fillId="0" borderId="0" xfId="0" applyAlignment="1">
      <alignment horizont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5" fillId="33" borderId="10" xfId="0" applyNumberFormat="1" applyFont="1" applyFill="1" applyBorder="1" applyAlignment="1">
      <alignment horizontal="center" vertical="center" wrapText="1"/>
    </xf>
    <xf numFmtId="176" fontId="2" fillId="33" borderId="10" xfId="0" applyNumberFormat="1" applyFont="1" applyFill="1" applyBorder="1" applyAlignment="1">
      <alignment horizontal="center" vertical="center" wrapText="1"/>
    </xf>
    <xf numFmtId="176" fontId="47" fillId="33" borderId="10" xfId="0" applyNumberFormat="1" applyFont="1" applyFill="1" applyBorder="1" applyAlignment="1">
      <alignment horizontal="center" vertical="center" wrapText="1"/>
    </xf>
    <xf numFmtId="176" fontId="48"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76" fontId="47" fillId="33" borderId="10" xfId="0" applyNumberFormat="1" applyFont="1" applyFill="1" applyBorder="1" applyAlignment="1">
      <alignment horizontal="center" vertical="center"/>
    </xf>
    <xf numFmtId="176" fontId="8" fillId="33" borderId="11" xfId="0" applyNumberFormat="1" applyFont="1" applyFill="1" applyBorder="1" applyAlignment="1">
      <alignment horizontal="left" vertical="center"/>
    </xf>
    <xf numFmtId="176" fontId="8" fillId="33" borderId="0" xfId="0" applyNumberFormat="1" applyFont="1" applyFill="1" applyBorder="1" applyAlignment="1">
      <alignment horizontal="left" vertical="center"/>
    </xf>
    <xf numFmtId="176" fontId="0" fillId="33" borderId="0" xfId="0" applyNumberForma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104"/>
  <sheetViews>
    <sheetView tabSelected="1" view="pageBreakPreview" zoomScale="40" zoomScaleNormal="75" zoomScaleSheetLayoutView="40" workbookViewId="0" topLeftCell="A1">
      <selection activeCell="B45" sqref="B45:B47"/>
    </sheetView>
  </sheetViews>
  <sheetFormatPr defaultColWidth="9.00390625" defaultRowHeight="14.25"/>
  <cols>
    <col min="1" max="1" width="8.75390625" style="3" bestFit="1" customWidth="1"/>
    <col min="2" max="2" width="11.125" style="0" customWidth="1"/>
    <col min="3" max="3" width="10.00390625" style="0" customWidth="1"/>
    <col min="4" max="4" width="13.00390625" style="0" customWidth="1"/>
    <col min="5" max="5" width="15.25390625" style="0" customWidth="1"/>
    <col min="6" max="6" width="11.625" style="0" customWidth="1"/>
    <col min="7" max="7" width="10.625" style="0" customWidth="1"/>
    <col min="8" max="19" width="10.00390625" style="0" customWidth="1"/>
    <col min="20" max="20" width="12.75390625" style="0" customWidth="1"/>
    <col min="21" max="27" width="10.00390625" style="0" customWidth="1"/>
    <col min="28" max="28" width="11.625" style="0" customWidth="1"/>
    <col min="29" max="29" width="11.50390625" style="0" customWidth="1"/>
    <col min="30" max="30" width="11.625" style="0" customWidth="1"/>
    <col min="31" max="31" width="11.875" style="0" customWidth="1"/>
  </cols>
  <sheetData>
    <row r="1" spans="1:32" ht="49.5" customHeight="1">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ht="49.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42.75" customHeight="1">
      <c r="A3" s="7" t="s">
        <v>2</v>
      </c>
      <c r="B3" s="7" t="s">
        <v>3</v>
      </c>
      <c r="C3" s="8" t="s">
        <v>4</v>
      </c>
      <c r="D3" s="7" t="s">
        <v>5</v>
      </c>
      <c r="E3" s="7" t="s">
        <v>6</v>
      </c>
      <c r="F3" s="7"/>
      <c r="G3" s="7"/>
      <c r="H3" s="7"/>
      <c r="I3" s="7"/>
      <c r="J3" s="7"/>
      <c r="K3" s="7"/>
      <c r="L3" s="7"/>
      <c r="M3" s="7"/>
      <c r="N3" s="7"/>
      <c r="O3" s="7"/>
      <c r="P3" s="7"/>
      <c r="Q3" s="7"/>
      <c r="R3" s="7"/>
      <c r="S3" s="7"/>
      <c r="T3" s="7"/>
      <c r="U3" s="7"/>
      <c r="V3" s="7"/>
      <c r="W3" s="7"/>
      <c r="X3" s="7"/>
      <c r="Y3" s="7"/>
      <c r="Z3" s="7"/>
      <c r="AA3" s="7"/>
      <c r="AB3" s="7"/>
      <c r="AC3" s="7"/>
      <c r="AD3" s="7"/>
      <c r="AE3" s="7"/>
      <c r="AF3" s="7"/>
    </row>
    <row r="4" spans="1:32" ht="73.5" customHeight="1">
      <c r="A4" s="7"/>
      <c r="B4" s="7"/>
      <c r="C4" s="8"/>
      <c r="D4" s="7"/>
      <c r="E4" s="7" t="s">
        <v>7</v>
      </c>
      <c r="F4" s="7" t="s">
        <v>8</v>
      </c>
      <c r="G4" s="7" t="s">
        <v>9</v>
      </c>
      <c r="H4" s="9" t="s">
        <v>10</v>
      </c>
      <c r="I4" s="9"/>
      <c r="J4" s="9" t="s">
        <v>11</v>
      </c>
      <c r="K4" s="9"/>
      <c r="L4" s="9" t="s">
        <v>12</v>
      </c>
      <c r="M4" s="9"/>
      <c r="N4" s="9" t="s">
        <v>13</v>
      </c>
      <c r="O4" s="9"/>
      <c r="P4" s="9" t="s">
        <v>14</v>
      </c>
      <c r="Q4" s="9"/>
      <c r="R4" s="9" t="s">
        <v>15</v>
      </c>
      <c r="S4" s="9"/>
      <c r="T4" s="9" t="s">
        <v>16</v>
      </c>
      <c r="U4" s="9" t="s">
        <v>17</v>
      </c>
      <c r="V4" s="9"/>
      <c r="W4" s="9" t="s">
        <v>18</v>
      </c>
      <c r="X4" s="9" t="s">
        <v>19</v>
      </c>
      <c r="Y4" s="9"/>
      <c r="Z4" s="9" t="s">
        <v>20</v>
      </c>
      <c r="AA4" s="9"/>
      <c r="AB4" s="9" t="s">
        <v>21</v>
      </c>
      <c r="AC4" s="9" t="s">
        <v>22</v>
      </c>
      <c r="AD4" s="7" t="s">
        <v>23</v>
      </c>
      <c r="AE4" s="7" t="s">
        <v>24</v>
      </c>
      <c r="AF4" s="7" t="s">
        <v>25</v>
      </c>
    </row>
    <row r="5" spans="1:32" ht="144" customHeight="1">
      <c r="A5" s="7"/>
      <c r="B5" s="7"/>
      <c r="C5" s="8"/>
      <c r="D5" s="7"/>
      <c r="E5" s="7" t="s">
        <v>26</v>
      </c>
      <c r="F5" s="7" t="s">
        <v>26</v>
      </c>
      <c r="G5" s="7" t="s">
        <v>26</v>
      </c>
      <c r="H5" s="7" t="s">
        <v>26</v>
      </c>
      <c r="I5" s="7" t="s">
        <v>27</v>
      </c>
      <c r="J5" s="7" t="s">
        <v>26</v>
      </c>
      <c r="K5" s="7" t="s">
        <v>27</v>
      </c>
      <c r="L5" s="7" t="s">
        <v>26</v>
      </c>
      <c r="M5" s="7" t="s">
        <v>27</v>
      </c>
      <c r="N5" s="7" t="s">
        <v>26</v>
      </c>
      <c r="O5" s="7" t="s">
        <v>27</v>
      </c>
      <c r="P5" s="7" t="s">
        <v>26</v>
      </c>
      <c r="Q5" s="7" t="s">
        <v>27</v>
      </c>
      <c r="R5" s="7" t="s">
        <v>26</v>
      </c>
      <c r="S5" s="7" t="s">
        <v>27</v>
      </c>
      <c r="T5" s="7" t="s">
        <v>26</v>
      </c>
      <c r="U5" s="7" t="s">
        <v>26</v>
      </c>
      <c r="V5" s="7" t="s">
        <v>27</v>
      </c>
      <c r="W5" s="7" t="s">
        <v>26</v>
      </c>
      <c r="X5" s="7" t="s">
        <v>26</v>
      </c>
      <c r="Y5" s="7" t="s">
        <v>27</v>
      </c>
      <c r="Z5" s="7" t="s">
        <v>26</v>
      </c>
      <c r="AA5" s="7" t="s">
        <v>27</v>
      </c>
      <c r="AB5" s="7" t="s">
        <v>26</v>
      </c>
      <c r="AC5" s="7" t="s">
        <v>26</v>
      </c>
      <c r="AD5" s="7" t="s">
        <v>26</v>
      </c>
      <c r="AE5" s="7" t="s">
        <v>26</v>
      </c>
      <c r="AF5" s="7"/>
    </row>
    <row r="6" spans="1:32" s="1" customFormat="1" ht="39" customHeight="1">
      <c r="A6" s="10" t="s">
        <v>28</v>
      </c>
      <c r="B6" s="10"/>
      <c r="C6" s="10"/>
      <c r="D6" s="11">
        <f aca="true" t="shared" si="0" ref="D6:AF6">D9+D22+D38+D69+D76+D79+D89+D57+D86</f>
        <v>1221</v>
      </c>
      <c r="E6" s="11">
        <f t="shared" si="0"/>
        <v>205</v>
      </c>
      <c r="F6" s="11">
        <f t="shared" si="0"/>
        <v>327</v>
      </c>
      <c r="G6" s="11">
        <f t="shared" si="0"/>
        <v>69</v>
      </c>
      <c r="H6" s="11">
        <f t="shared" si="0"/>
        <v>176</v>
      </c>
      <c r="I6" s="11">
        <f t="shared" si="0"/>
        <v>28</v>
      </c>
      <c r="J6" s="11">
        <f t="shared" si="0"/>
        <v>33</v>
      </c>
      <c r="K6" s="11">
        <f t="shared" si="0"/>
        <v>2</v>
      </c>
      <c r="L6" s="11">
        <f t="shared" si="0"/>
        <v>21</v>
      </c>
      <c r="M6" s="11">
        <f t="shared" si="0"/>
        <v>4</v>
      </c>
      <c r="N6" s="11">
        <f t="shared" si="0"/>
        <v>31</v>
      </c>
      <c r="O6" s="11">
        <f t="shared" si="0"/>
        <v>7</v>
      </c>
      <c r="P6" s="11">
        <f t="shared" si="0"/>
        <v>22</v>
      </c>
      <c r="Q6" s="11">
        <f t="shared" si="0"/>
        <v>7</v>
      </c>
      <c r="R6" s="11">
        <f t="shared" si="0"/>
        <v>65</v>
      </c>
      <c r="S6" s="11">
        <f t="shared" si="0"/>
        <v>22</v>
      </c>
      <c r="T6" s="11">
        <f t="shared" si="0"/>
        <v>29</v>
      </c>
      <c r="U6" s="11">
        <f t="shared" si="0"/>
        <v>29</v>
      </c>
      <c r="V6" s="11">
        <f t="shared" si="0"/>
        <v>8</v>
      </c>
      <c r="W6" s="11">
        <f t="shared" si="0"/>
        <v>6</v>
      </c>
      <c r="X6" s="11">
        <f t="shared" si="0"/>
        <v>42</v>
      </c>
      <c r="Y6" s="11">
        <f t="shared" si="0"/>
        <v>3</v>
      </c>
      <c r="Z6" s="11">
        <f t="shared" si="0"/>
        <v>23</v>
      </c>
      <c r="AA6" s="11">
        <f t="shared" si="0"/>
        <v>3</v>
      </c>
      <c r="AB6" s="11">
        <f t="shared" si="0"/>
        <v>20</v>
      </c>
      <c r="AC6" s="11">
        <f t="shared" si="0"/>
        <v>8</v>
      </c>
      <c r="AD6" s="11">
        <f t="shared" si="0"/>
        <v>13</v>
      </c>
      <c r="AE6" s="11">
        <f t="shared" si="0"/>
        <v>7</v>
      </c>
      <c r="AF6" s="11">
        <f t="shared" si="0"/>
        <v>11</v>
      </c>
    </row>
    <row r="7" spans="1:32" s="1" customFormat="1" ht="39" customHeight="1">
      <c r="A7" s="10" t="s">
        <v>29</v>
      </c>
      <c r="B7" s="10"/>
      <c r="C7" s="10" t="s">
        <v>30</v>
      </c>
      <c r="D7" s="11">
        <v>505</v>
      </c>
      <c r="E7" s="11">
        <v>71</v>
      </c>
      <c r="F7" s="11">
        <v>91</v>
      </c>
      <c r="G7" s="11">
        <v>69</v>
      </c>
      <c r="H7" s="11">
        <v>49</v>
      </c>
      <c r="I7" s="11">
        <v>9</v>
      </c>
      <c r="J7" s="11">
        <v>33</v>
      </c>
      <c r="K7" s="11">
        <v>2</v>
      </c>
      <c r="L7" s="11">
        <v>21</v>
      </c>
      <c r="M7" s="11">
        <v>4</v>
      </c>
      <c r="N7" s="11">
        <v>31</v>
      </c>
      <c r="O7" s="11">
        <v>7</v>
      </c>
      <c r="P7" s="11">
        <v>22</v>
      </c>
      <c r="Q7" s="11">
        <v>7</v>
      </c>
      <c r="R7" s="11">
        <v>29</v>
      </c>
      <c r="S7" s="11">
        <v>10</v>
      </c>
      <c r="T7" s="11">
        <v>8</v>
      </c>
      <c r="U7" s="11">
        <v>2</v>
      </c>
      <c r="V7" s="11">
        <v>2</v>
      </c>
      <c r="W7" s="11">
        <v>1</v>
      </c>
      <c r="X7" s="11">
        <v>17</v>
      </c>
      <c r="Y7" s="11">
        <v>1</v>
      </c>
      <c r="Z7" s="11">
        <v>5</v>
      </c>
      <c r="AA7" s="11">
        <v>1</v>
      </c>
      <c r="AB7" s="11"/>
      <c r="AC7" s="11">
        <v>2</v>
      </c>
      <c r="AD7" s="11">
        <v>7</v>
      </c>
      <c r="AE7" s="11">
        <v>2</v>
      </c>
      <c r="AF7" s="11">
        <v>2</v>
      </c>
    </row>
    <row r="8" spans="1:32" s="1" customFormat="1" ht="39" customHeight="1">
      <c r="A8" s="10"/>
      <c r="B8" s="10"/>
      <c r="C8" s="10" t="s">
        <v>31</v>
      </c>
      <c r="D8" s="11">
        <v>716</v>
      </c>
      <c r="E8" s="11">
        <v>134</v>
      </c>
      <c r="F8" s="11">
        <v>236</v>
      </c>
      <c r="G8" s="11"/>
      <c r="H8" s="11">
        <v>127</v>
      </c>
      <c r="I8" s="11">
        <v>19</v>
      </c>
      <c r="J8" s="11"/>
      <c r="K8" s="11"/>
      <c r="L8" s="11"/>
      <c r="M8" s="11"/>
      <c r="N8" s="11"/>
      <c r="O8" s="11"/>
      <c r="P8" s="11"/>
      <c r="Q8" s="11"/>
      <c r="R8" s="11">
        <v>36</v>
      </c>
      <c r="S8" s="11">
        <v>12</v>
      </c>
      <c r="T8" s="11">
        <v>21</v>
      </c>
      <c r="U8" s="11">
        <v>27</v>
      </c>
      <c r="V8" s="11">
        <v>6</v>
      </c>
      <c r="W8" s="11">
        <v>5</v>
      </c>
      <c r="X8" s="11">
        <v>25</v>
      </c>
      <c r="Y8" s="11">
        <v>2</v>
      </c>
      <c r="Z8" s="11">
        <v>18</v>
      </c>
      <c r="AA8" s="11">
        <v>2</v>
      </c>
      <c r="AB8" s="11">
        <v>20</v>
      </c>
      <c r="AC8" s="11">
        <v>6</v>
      </c>
      <c r="AD8" s="11">
        <v>6</v>
      </c>
      <c r="AE8" s="11">
        <v>5</v>
      </c>
      <c r="AF8" s="11">
        <v>9</v>
      </c>
    </row>
    <row r="9" spans="1:32" s="1" customFormat="1" ht="39" customHeight="1">
      <c r="A9" s="10" t="s">
        <v>32</v>
      </c>
      <c r="B9" s="12" t="s">
        <v>33</v>
      </c>
      <c r="C9" s="12"/>
      <c r="D9" s="11">
        <f>D10+D13+D19+D16</f>
        <v>154</v>
      </c>
      <c r="E9" s="11">
        <f>E10+E13+E19+E16</f>
        <v>19</v>
      </c>
      <c r="F9" s="11">
        <f>F10+F13+F19+F16</f>
        <v>51</v>
      </c>
      <c r="G9" s="11">
        <f>G10+G13+G19+G16</f>
        <v>3</v>
      </c>
      <c r="H9" s="11">
        <f>H10+H13+H19+H16</f>
        <v>37</v>
      </c>
      <c r="I9" s="11"/>
      <c r="J9" s="11">
        <f>J10+J13+J19+J16</f>
        <v>5</v>
      </c>
      <c r="K9" s="11"/>
      <c r="L9" s="11">
        <f>L10+L13+L19+L16</f>
        <v>5</v>
      </c>
      <c r="M9" s="11"/>
      <c r="N9" s="11">
        <f>N10+N13+N19+N16</f>
        <v>5</v>
      </c>
      <c r="O9" s="11"/>
      <c r="P9" s="11">
        <f>P10+P13+P19+P16</f>
        <v>4</v>
      </c>
      <c r="Q9" s="11"/>
      <c r="R9" s="11">
        <f>R10+R13+R19+R16</f>
        <v>15</v>
      </c>
      <c r="S9" s="11"/>
      <c r="T9" s="11">
        <f>T10+T13+T19+T16</f>
        <v>5</v>
      </c>
      <c r="U9" s="11"/>
      <c r="V9" s="11"/>
      <c r="W9" s="11"/>
      <c r="X9" s="11">
        <f>X10+X13+X19+X16</f>
        <v>2</v>
      </c>
      <c r="Y9" s="11"/>
      <c r="Z9" s="11">
        <f>Z10+Z13+Z19+Z16</f>
        <v>1</v>
      </c>
      <c r="AA9" s="11"/>
      <c r="AB9" s="11"/>
      <c r="AC9" s="11"/>
      <c r="AD9" s="11"/>
      <c r="AE9" s="11">
        <f>AE10+AE13+AE19+AE16</f>
        <v>2</v>
      </c>
      <c r="AF9" s="11"/>
    </row>
    <row r="10" spans="1:32" s="1" customFormat="1" ht="39" customHeight="1">
      <c r="A10" s="10"/>
      <c r="B10" s="12" t="s">
        <v>34</v>
      </c>
      <c r="C10" s="12" t="s">
        <v>35</v>
      </c>
      <c r="D10" s="11">
        <f>D11+D12</f>
        <v>100</v>
      </c>
      <c r="E10" s="11">
        <f>E11+E12</f>
        <v>11</v>
      </c>
      <c r="F10" s="11">
        <f>F11+F12</f>
        <v>34</v>
      </c>
      <c r="G10" s="11">
        <f>G11+G12</f>
        <v>2</v>
      </c>
      <c r="H10" s="11">
        <f>H11+H12</f>
        <v>30</v>
      </c>
      <c r="I10" s="11"/>
      <c r="J10" s="11">
        <f>J11+J12</f>
        <v>3</v>
      </c>
      <c r="K10" s="11"/>
      <c r="L10" s="11">
        <f>L11+L12</f>
        <v>3</v>
      </c>
      <c r="M10" s="11"/>
      <c r="N10" s="11">
        <f>N11+N12</f>
        <v>3</v>
      </c>
      <c r="O10" s="11"/>
      <c r="P10" s="11">
        <f>P11+P12</f>
        <v>2</v>
      </c>
      <c r="Q10" s="11"/>
      <c r="R10" s="11">
        <f>R11+R12</f>
        <v>8</v>
      </c>
      <c r="S10" s="11"/>
      <c r="T10" s="11">
        <f>T11+T12</f>
        <v>4</v>
      </c>
      <c r="U10" s="11"/>
      <c r="V10" s="11"/>
      <c r="W10" s="11"/>
      <c r="X10" s="11"/>
      <c r="Y10" s="11"/>
      <c r="Z10" s="11"/>
      <c r="AA10" s="11"/>
      <c r="AB10" s="11"/>
      <c r="AC10" s="11"/>
      <c r="AD10" s="11"/>
      <c r="AE10" s="11"/>
      <c r="AF10" s="11"/>
    </row>
    <row r="11" spans="1:32" s="1" customFormat="1" ht="39" customHeight="1">
      <c r="A11" s="10"/>
      <c r="B11" s="12"/>
      <c r="C11" s="12" t="s">
        <v>30</v>
      </c>
      <c r="D11" s="11">
        <f>SUM(E11:AE11)</f>
        <v>30</v>
      </c>
      <c r="E11" s="11">
        <v>3</v>
      </c>
      <c r="F11" s="11">
        <v>6</v>
      </c>
      <c r="G11" s="11">
        <v>2</v>
      </c>
      <c r="H11" s="11">
        <v>6</v>
      </c>
      <c r="I11" s="11"/>
      <c r="J11" s="11">
        <v>3</v>
      </c>
      <c r="K11" s="11"/>
      <c r="L11" s="11">
        <v>3</v>
      </c>
      <c r="M11" s="11"/>
      <c r="N11" s="11">
        <v>3</v>
      </c>
      <c r="O11" s="11"/>
      <c r="P11" s="11">
        <v>2</v>
      </c>
      <c r="Q11" s="11"/>
      <c r="R11" s="11">
        <v>2</v>
      </c>
      <c r="S11" s="11"/>
      <c r="T11" s="11"/>
      <c r="U11" s="11"/>
      <c r="V11" s="11"/>
      <c r="W11" s="11"/>
      <c r="X11" s="11"/>
      <c r="Y11" s="11"/>
      <c r="Z11" s="11"/>
      <c r="AA11" s="11"/>
      <c r="AB11" s="11"/>
      <c r="AC11" s="11"/>
      <c r="AD11" s="11"/>
      <c r="AE11" s="11"/>
      <c r="AF11" s="11"/>
    </row>
    <row r="12" spans="1:32" s="1" customFormat="1" ht="39" customHeight="1">
      <c r="A12" s="10"/>
      <c r="B12" s="12"/>
      <c r="C12" s="12" t="s">
        <v>31</v>
      </c>
      <c r="D12" s="11">
        <f>SUM(E12:AE12)</f>
        <v>70</v>
      </c>
      <c r="E12" s="11">
        <v>8</v>
      </c>
      <c r="F12" s="11">
        <v>28</v>
      </c>
      <c r="G12" s="11"/>
      <c r="H12" s="11">
        <v>24</v>
      </c>
      <c r="I12" s="11"/>
      <c r="J12" s="11"/>
      <c r="K12" s="11"/>
      <c r="L12" s="11"/>
      <c r="M12" s="11"/>
      <c r="N12" s="11"/>
      <c r="O12" s="11"/>
      <c r="P12" s="11"/>
      <c r="Q12" s="11"/>
      <c r="R12" s="11">
        <v>6</v>
      </c>
      <c r="S12" s="11"/>
      <c r="T12" s="11">
        <v>4</v>
      </c>
      <c r="U12" s="11"/>
      <c r="V12" s="11"/>
      <c r="W12" s="11"/>
      <c r="X12" s="11"/>
      <c r="Y12" s="11"/>
      <c r="Z12" s="11"/>
      <c r="AA12" s="11"/>
      <c r="AB12" s="11"/>
      <c r="AC12" s="11"/>
      <c r="AD12" s="11"/>
      <c r="AE12" s="11"/>
      <c r="AF12" s="11"/>
    </row>
    <row r="13" spans="1:32" s="1" customFormat="1" ht="39" customHeight="1">
      <c r="A13" s="10"/>
      <c r="B13" s="13" t="s">
        <v>36</v>
      </c>
      <c r="C13" s="12" t="s">
        <v>35</v>
      </c>
      <c r="D13" s="11">
        <f>D14+D15</f>
        <v>40</v>
      </c>
      <c r="E13" s="11">
        <f>E14+E15</f>
        <v>5</v>
      </c>
      <c r="F13" s="11">
        <f>F14+F15</f>
        <v>9</v>
      </c>
      <c r="G13" s="11"/>
      <c r="H13" s="11">
        <f>H14+H15</f>
        <v>7</v>
      </c>
      <c r="I13" s="11"/>
      <c r="J13" s="11">
        <f>J14+J15</f>
        <v>2</v>
      </c>
      <c r="K13" s="11"/>
      <c r="L13" s="11">
        <f>L14+L15</f>
        <v>2</v>
      </c>
      <c r="M13" s="11"/>
      <c r="N13" s="11">
        <f>N14+N15</f>
        <v>2</v>
      </c>
      <c r="O13" s="11"/>
      <c r="P13" s="11">
        <f>P14+P15</f>
        <v>2</v>
      </c>
      <c r="Q13" s="11"/>
      <c r="R13" s="11">
        <f>R14+R15</f>
        <v>7</v>
      </c>
      <c r="S13" s="11"/>
      <c r="T13" s="11"/>
      <c r="U13" s="11"/>
      <c r="V13" s="11"/>
      <c r="W13" s="11"/>
      <c r="X13" s="11">
        <f>X14+X15</f>
        <v>2</v>
      </c>
      <c r="Y13" s="11"/>
      <c r="Z13" s="11"/>
      <c r="AA13" s="11"/>
      <c r="AB13" s="11"/>
      <c r="AC13" s="11"/>
      <c r="AD13" s="11"/>
      <c r="AE13" s="11">
        <f>AE14+AE15</f>
        <v>2</v>
      </c>
      <c r="AF13" s="11"/>
    </row>
    <row r="14" spans="1:32" s="1" customFormat="1" ht="39" customHeight="1">
      <c r="A14" s="10"/>
      <c r="B14" s="13"/>
      <c r="C14" s="12" t="s">
        <v>30</v>
      </c>
      <c r="D14" s="11">
        <f>SUM(E14:AE14)</f>
        <v>20</v>
      </c>
      <c r="E14" s="11">
        <v>3</v>
      </c>
      <c r="F14" s="11">
        <v>3</v>
      </c>
      <c r="G14" s="11"/>
      <c r="H14" s="11">
        <v>2</v>
      </c>
      <c r="I14" s="11"/>
      <c r="J14" s="11">
        <v>2</v>
      </c>
      <c r="K14" s="11"/>
      <c r="L14" s="11">
        <v>2</v>
      </c>
      <c r="M14" s="11"/>
      <c r="N14" s="11">
        <v>2</v>
      </c>
      <c r="O14" s="11"/>
      <c r="P14" s="11">
        <v>2</v>
      </c>
      <c r="Q14" s="11"/>
      <c r="R14" s="11">
        <v>2</v>
      </c>
      <c r="S14" s="11"/>
      <c r="T14" s="11"/>
      <c r="U14" s="11"/>
      <c r="V14" s="11"/>
      <c r="W14" s="11"/>
      <c r="X14" s="11">
        <v>2</v>
      </c>
      <c r="Y14" s="11"/>
      <c r="Z14" s="11"/>
      <c r="AA14" s="11"/>
      <c r="AB14" s="11"/>
      <c r="AC14" s="11"/>
      <c r="AD14" s="11"/>
      <c r="AE14" s="11"/>
      <c r="AF14" s="11"/>
    </row>
    <row r="15" spans="1:32" s="1" customFormat="1" ht="39" customHeight="1">
      <c r="A15" s="10"/>
      <c r="B15" s="13"/>
      <c r="C15" s="12" t="s">
        <v>31</v>
      </c>
      <c r="D15" s="11">
        <f>SUM(E15:AE15)</f>
        <v>20</v>
      </c>
      <c r="E15" s="11">
        <v>2</v>
      </c>
      <c r="F15" s="11">
        <v>6</v>
      </c>
      <c r="G15" s="11"/>
      <c r="H15" s="11">
        <v>5</v>
      </c>
      <c r="I15" s="11"/>
      <c r="J15" s="11"/>
      <c r="K15" s="11"/>
      <c r="L15" s="11"/>
      <c r="M15" s="11"/>
      <c r="N15" s="11"/>
      <c r="O15" s="11"/>
      <c r="P15" s="11"/>
      <c r="Q15" s="11"/>
      <c r="R15" s="11">
        <v>5</v>
      </c>
      <c r="S15" s="11"/>
      <c r="T15" s="11"/>
      <c r="U15" s="11"/>
      <c r="V15" s="11"/>
      <c r="W15" s="11"/>
      <c r="X15" s="11"/>
      <c r="Y15" s="11"/>
      <c r="Z15" s="11"/>
      <c r="AA15" s="11"/>
      <c r="AB15" s="11"/>
      <c r="AC15" s="11"/>
      <c r="AD15" s="11"/>
      <c r="AE15" s="11">
        <v>2</v>
      </c>
      <c r="AF15" s="11"/>
    </row>
    <row r="16" spans="1:32" s="1" customFormat="1" ht="39" customHeight="1">
      <c r="A16" s="10"/>
      <c r="B16" s="12" t="s">
        <v>37</v>
      </c>
      <c r="C16" s="12" t="s">
        <v>35</v>
      </c>
      <c r="D16" s="11">
        <f>D17+D18</f>
        <v>6</v>
      </c>
      <c r="E16" s="11">
        <f>E17+E18</f>
        <v>1</v>
      </c>
      <c r="F16" s="11">
        <f>F17+F18</f>
        <v>4</v>
      </c>
      <c r="G16" s="11">
        <f>G17+G18</f>
        <v>1</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s="1" customFormat="1" ht="39" customHeight="1">
      <c r="A17" s="10"/>
      <c r="B17" s="12"/>
      <c r="C17" s="12" t="s">
        <v>30</v>
      </c>
      <c r="D17" s="11">
        <f>SUM(E17:AF17)</f>
        <v>4</v>
      </c>
      <c r="E17" s="11">
        <v>1</v>
      </c>
      <c r="F17" s="11">
        <v>2</v>
      </c>
      <c r="G17" s="11">
        <v>1</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s="1" customFormat="1" ht="39" customHeight="1">
      <c r="A18" s="10"/>
      <c r="B18" s="12"/>
      <c r="C18" s="12" t="s">
        <v>31</v>
      </c>
      <c r="D18" s="11">
        <f>SUM(E18:AF18)</f>
        <v>2</v>
      </c>
      <c r="E18" s="11"/>
      <c r="F18" s="11">
        <v>2</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s="1" customFormat="1" ht="39" customHeight="1">
      <c r="A19" s="10"/>
      <c r="B19" s="12" t="s">
        <v>38</v>
      </c>
      <c r="C19" s="12" t="s">
        <v>35</v>
      </c>
      <c r="D19" s="11">
        <f>D20+D21</f>
        <v>8</v>
      </c>
      <c r="E19" s="11">
        <f>E20+E21</f>
        <v>2</v>
      </c>
      <c r="F19" s="11">
        <f>F20+F21</f>
        <v>4</v>
      </c>
      <c r="G19" s="11"/>
      <c r="H19" s="11"/>
      <c r="I19" s="11"/>
      <c r="J19" s="11"/>
      <c r="K19" s="11"/>
      <c r="L19" s="11"/>
      <c r="M19" s="11"/>
      <c r="N19" s="11"/>
      <c r="O19" s="11"/>
      <c r="P19" s="11"/>
      <c r="Q19" s="11"/>
      <c r="R19" s="11"/>
      <c r="S19" s="11"/>
      <c r="T19" s="11">
        <f>T20+T21</f>
        <v>1</v>
      </c>
      <c r="U19" s="11"/>
      <c r="V19" s="11"/>
      <c r="W19" s="11"/>
      <c r="X19" s="11"/>
      <c r="Y19" s="11"/>
      <c r="Z19" s="11">
        <f>Z20+Z21</f>
        <v>1</v>
      </c>
      <c r="AA19" s="11"/>
      <c r="AB19" s="11"/>
      <c r="AC19" s="11"/>
      <c r="AD19" s="11"/>
      <c r="AE19" s="11"/>
      <c r="AF19" s="11"/>
    </row>
    <row r="20" spans="1:32" s="1" customFormat="1" ht="39" customHeight="1">
      <c r="A20" s="10"/>
      <c r="B20" s="12"/>
      <c r="C20" s="12" t="s">
        <v>30</v>
      </c>
      <c r="D20" s="11">
        <f>SUM(E20:AE20)</f>
        <v>1</v>
      </c>
      <c r="E20" s="11"/>
      <c r="F20" s="11"/>
      <c r="G20" s="11"/>
      <c r="H20" s="11"/>
      <c r="I20" s="11"/>
      <c r="J20" s="11"/>
      <c r="K20" s="11"/>
      <c r="L20" s="11"/>
      <c r="M20" s="11"/>
      <c r="N20" s="11"/>
      <c r="O20" s="11"/>
      <c r="P20" s="11"/>
      <c r="Q20" s="11"/>
      <c r="R20" s="11"/>
      <c r="S20" s="11"/>
      <c r="T20" s="11"/>
      <c r="U20" s="11"/>
      <c r="V20" s="11"/>
      <c r="W20" s="11"/>
      <c r="X20" s="11"/>
      <c r="Y20" s="11"/>
      <c r="Z20" s="11">
        <v>1</v>
      </c>
      <c r="AA20" s="11"/>
      <c r="AB20" s="11"/>
      <c r="AC20" s="11"/>
      <c r="AD20" s="11"/>
      <c r="AE20" s="11"/>
      <c r="AF20" s="11"/>
    </row>
    <row r="21" spans="1:32" s="1" customFormat="1" ht="39" customHeight="1">
      <c r="A21" s="10"/>
      <c r="B21" s="12"/>
      <c r="C21" s="12" t="s">
        <v>31</v>
      </c>
      <c r="D21" s="11">
        <v>7</v>
      </c>
      <c r="E21" s="11">
        <v>2</v>
      </c>
      <c r="F21" s="11">
        <v>4</v>
      </c>
      <c r="G21" s="11"/>
      <c r="H21" s="11"/>
      <c r="I21" s="11"/>
      <c r="J21" s="11"/>
      <c r="K21" s="11"/>
      <c r="L21" s="11"/>
      <c r="M21" s="11"/>
      <c r="N21" s="11"/>
      <c r="O21" s="11"/>
      <c r="P21" s="11"/>
      <c r="Q21" s="11"/>
      <c r="R21" s="11"/>
      <c r="S21" s="11"/>
      <c r="T21" s="11">
        <v>1</v>
      </c>
      <c r="U21" s="11"/>
      <c r="V21" s="11"/>
      <c r="W21" s="11"/>
      <c r="X21" s="11"/>
      <c r="Y21" s="11"/>
      <c r="Z21" s="11"/>
      <c r="AA21" s="11"/>
      <c r="AB21" s="11"/>
      <c r="AC21" s="11"/>
      <c r="AD21" s="11"/>
      <c r="AE21" s="11"/>
      <c r="AF21" s="11"/>
    </row>
    <row r="22" spans="1:32" s="1" customFormat="1" ht="39" customHeight="1">
      <c r="A22" s="14" t="s">
        <v>39</v>
      </c>
      <c r="B22" s="12" t="s">
        <v>33</v>
      </c>
      <c r="C22" s="12"/>
      <c r="D22" s="11">
        <f aca="true" t="shared" si="1" ref="D22:AF22">D23+D26+D29+D32+D35</f>
        <v>440</v>
      </c>
      <c r="E22" s="11">
        <f t="shared" si="1"/>
        <v>57</v>
      </c>
      <c r="F22" s="11">
        <f t="shared" si="1"/>
        <v>77</v>
      </c>
      <c r="G22" s="11">
        <f t="shared" si="1"/>
        <v>25</v>
      </c>
      <c r="H22" s="11">
        <f t="shared" si="1"/>
        <v>70</v>
      </c>
      <c r="I22" s="11">
        <f t="shared" si="1"/>
        <v>23</v>
      </c>
      <c r="J22" s="11">
        <f t="shared" si="1"/>
        <v>13</v>
      </c>
      <c r="K22" s="11">
        <f t="shared" si="1"/>
        <v>2</v>
      </c>
      <c r="L22" s="11">
        <f t="shared" si="1"/>
        <v>8</v>
      </c>
      <c r="M22" s="11">
        <f t="shared" si="1"/>
        <v>3</v>
      </c>
      <c r="N22" s="11">
        <f t="shared" si="1"/>
        <v>12</v>
      </c>
      <c r="O22" s="11">
        <f t="shared" si="1"/>
        <v>6</v>
      </c>
      <c r="P22" s="11">
        <f t="shared" si="1"/>
        <v>7</v>
      </c>
      <c r="Q22" s="11">
        <f t="shared" si="1"/>
        <v>7</v>
      </c>
      <c r="R22" s="11">
        <f t="shared" si="1"/>
        <v>28</v>
      </c>
      <c r="S22" s="11">
        <f t="shared" si="1"/>
        <v>16</v>
      </c>
      <c r="T22" s="11">
        <f t="shared" si="1"/>
        <v>12</v>
      </c>
      <c r="U22" s="11">
        <f t="shared" si="1"/>
        <v>11</v>
      </c>
      <c r="V22" s="11">
        <f t="shared" si="1"/>
        <v>8</v>
      </c>
      <c r="W22" s="11">
        <f t="shared" si="1"/>
        <v>1</v>
      </c>
      <c r="X22" s="11">
        <f t="shared" si="1"/>
        <v>15</v>
      </c>
      <c r="Y22" s="11">
        <f t="shared" si="1"/>
        <v>3</v>
      </c>
      <c r="Z22" s="11">
        <f t="shared" si="1"/>
        <v>9</v>
      </c>
      <c r="AA22" s="11">
        <f t="shared" si="1"/>
        <v>3</v>
      </c>
      <c r="AB22" s="11">
        <f t="shared" si="1"/>
        <v>3</v>
      </c>
      <c r="AC22" s="11">
        <f t="shared" si="1"/>
        <v>1</v>
      </c>
      <c r="AD22" s="11">
        <f t="shared" si="1"/>
        <v>5</v>
      </c>
      <c r="AE22" s="11">
        <f t="shared" si="1"/>
        <v>4</v>
      </c>
      <c r="AF22" s="11">
        <f t="shared" si="1"/>
        <v>11</v>
      </c>
    </row>
    <row r="23" spans="1:32" s="1" customFormat="1" ht="39" customHeight="1">
      <c r="A23" s="14"/>
      <c r="B23" s="12" t="s">
        <v>40</v>
      </c>
      <c r="C23" s="15" t="s">
        <v>35</v>
      </c>
      <c r="D23" s="11">
        <f>D24+D25</f>
        <v>6</v>
      </c>
      <c r="E23" s="11"/>
      <c r="F23" s="11"/>
      <c r="G23" s="11">
        <f>G24+G25</f>
        <v>1</v>
      </c>
      <c r="H23" s="11"/>
      <c r="I23" s="11"/>
      <c r="J23" s="11"/>
      <c r="K23" s="11"/>
      <c r="L23" s="11"/>
      <c r="M23" s="11"/>
      <c r="N23" s="11"/>
      <c r="O23" s="11">
        <f>O24+O25</f>
        <v>1</v>
      </c>
      <c r="P23" s="11"/>
      <c r="Q23" s="11"/>
      <c r="R23" s="11">
        <f>R24+R25</f>
        <v>1</v>
      </c>
      <c r="S23" s="11"/>
      <c r="T23" s="11"/>
      <c r="U23" s="11">
        <f>U24+U25</f>
        <v>1</v>
      </c>
      <c r="V23" s="11"/>
      <c r="W23" s="11"/>
      <c r="X23" s="11"/>
      <c r="Y23" s="11"/>
      <c r="Z23" s="11">
        <f>Z24+Z25</f>
        <v>2</v>
      </c>
      <c r="AA23" s="11"/>
      <c r="AB23" s="11"/>
      <c r="AC23" s="11"/>
      <c r="AD23" s="11"/>
      <c r="AE23" s="11"/>
      <c r="AF23" s="11"/>
    </row>
    <row r="24" spans="1:32" s="1" customFormat="1" ht="39" customHeight="1">
      <c r="A24" s="14"/>
      <c r="B24" s="12"/>
      <c r="C24" s="15" t="s">
        <v>30</v>
      </c>
      <c r="D24" s="11">
        <f>SUM(E24:AE24)</f>
        <v>3</v>
      </c>
      <c r="E24" s="11"/>
      <c r="F24" s="11"/>
      <c r="G24" s="11">
        <v>1</v>
      </c>
      <c r="H24" s="11"/>
      <c r="I24" s="11"/>
      <c r="J24" s="11"/>
      <c r="K24" s="11"/>
      <c r="L24" s="11"/>
      <c r="M24" s="11"/>
      <c r="N24" s="11"/>
      <c r="O24" s="11">
        <v>1</v>
      </c>
      <c r="P24" s="11"/>
      <c r="Q24" s="11"/>
      <c r="R24" s="11">
        <v>1</v>
      </c>
      <c r="S24" s="11"/>
      <c r="T24" s="11"/>
      <c r="U24" s="11"/>
      <c r="V24" s="11"/>
      <c r="W24" s="11"/>
      <c r="X24" s="11"/>
      <c r="Y24" s="11"/>
      <c r="Z24" s="11"/>
      <c r="AA24" s="11"/>
      <c r="AB24" s="11"/>
      <c r="AC24" s="11"/>
      <c r="AD24" s="11"/>
      <c r="AE24" s="11"/>
      <c r="AF24" s="11"/>
    </row>
    <row r="25" spans="1:32" s="1" customFormat="1" ht="39" customHeight="1">
      <c r="A25" s="14"/>
      <c r="B25" s="12"/>
      <c r="C25" s="15" t="s">
        <v>31</v>
      </c>
      <c r="D25" s="11">
        <f>SUM(E25:AE25)</f>
        <v>3</v>
      </c>
      <c r="E25" s="11"/>
      <c r="F25" s="11"/>
      <c r="G25" s="11"/>
      <c r="H25" s="11"/>
      <c r="I25" s="11"/>
      <c r="J25" s="11"/>
      <c r="K25" s="11"/>
      <c r="L25" s="11"/>
      <c r="M25" s="11"/>
      <c r="N25" s="11"/>
      <c r="O25" s="11"/>
      <c r="P25" s="11"/>
      <c r="Q25" s="11"/>
      <c r="R25" s="11"/>
      <c r="S25" s="11"/>
      <c r="T25" s="11"/>
      <c r="U25" s="11">
        <v>1</v>
      </c>
      <c r="V25" s="11"/>
      <c r="W25" s="11"/>
      <c r="X25" s="11"/>
      <c r="Y25" s="11"/>
      <c r="Z25" s="11">
        <v>2</v>
      </c>
      <c r="AA25" s="11"/>
      <c r="AB25" s="11"/>
      <c r="AC25" s="11"/>
      <c r="AD25" s="11"/>
      <c r="AE25" s="11"/>
      <c r="AF25" s="11"/>
    </row>
    <row r="26" spans="1:32" s="1" customFormat="1" ht="39" customHeight="1">
      <c r="A26" s="14"/>
      <c r="B26" s="12" t="s">
        <v>41</v>
      </c>
      <c r="C26" s="15" t="s">
        <v>35</v>
      </c>
      <c r="D26" s="11">
        <f aca="true" t="shared" si="2" ref="D26:J26">D27+D28</f>
        <v>142</v>
      </c>
      <c r="E26" s="11">
        <f t="shared" si="2"/>
        <v>39</v>
      </c>
      <c r="F26" s="11">
        <f t="shared" si="2"/>
        <v>27</v>
      </c>
      <c r="G26" s="11">
        <f t="shared" si="2"/>
        <v>9</v>
      </c>
      <c r="H26" s="11">
        <f t="shared" si="2"/>
        <v>11</v>
      </c>
      <c r="I26" s="11">
        <f t="shared" si="2"/>
        <v>6</v>
      </c>
      <c r="J26" s="11">
        <f t="shared" si="2"/>
        <v>4</v>
      </c>
      <c r="K26" s="11"/>
      <c r="L26" s="11">
        <f aca="true" t="shared" si="3" ref="L26:U26">L27+L28</f>
        <v>3</v>
      </c>
      <c r="M26" s="11">
        <f t="shared" si="3"/>
        <v>1</v>
      </c>
      <c r="N26" s="11">
        <f t="shared" si="3"/>
        <v>2</v>
      </c>
      <c r="O26" s="11">
        <f t="shared" si="3"/>
        <v>2</v>
      </c>
      <c r="P26" s="11">
        <f t="shared" si="3"/>
        <v>3</v>
      </c>
      <c r="Q26" s="11">
        <f t="shared" si="3"/>
        <v>2</v>
      </c>
      <c r="R26" s="11">
        <f t="shared" si="3"/>
        <v>10</v>
      </c>
      <c r="S26" s="11">
        <f t="shared" si="3"/>
        <v>5</v>
      </c>
      <c r="T26" s="11">
        <f t="shared" si="3"/>
        <v>5</v>
      </c>
      <c r="U26" s="11">
        <f t="shared" si="3"/>
        <v>3</v>
      </c>
      <c r="V26" s="11"/>
      <c r="W26" s="11"/>
      <c r="X26" s="11">
        <f>X27+X28</f>
        <v>3</v>
      </c>
      <c r="Y26" s="11"/>
      <c r="Z26" s="11">
        <f>Z27+Z28</f>
        <v>3</v>
      </c>
      <c r="AA26" s="11"/>
      <c r="AB26" s="11"/>
      <c r="AC26" s="11"/>
      <c r="AD26" s="11"/>
      <c r="AE26" s="11">
        <f>AE27+AE28</f>
        <v>4</v>
      </c>
      <c r="AF26" s="11"/>
    </row>
    <row r="27" spans="1:32" s="1" customFormat="1" ht="39" customHeight="1">
      <c r="A27" s="14"/>
      <c r="B27" s="12"/>
      <c r="C27" s="15" t="s">
        <v>30</v>
      </c>
      <c r="D27" s="11">
        <f>SUM(E27:AE27)</f>
        <v>58</v>
      </c>
      <c r="E27" s="11">
        <v>11</v>
      </c>
      <c r="F27" s="11">
        <v>4</v>
      </c>
      <c r="G27" s="11">
        <v>9</v>
      </c>
      <c r="H27" s="11">
        <v>3</v>
      </c>
      <c r="I27" s="11">
        <v>3</v>
      </c>
      <c r="J27" s="11">
        <v>4</v>
      </c>
      <c r="K27" s="11"/>
      <c r="L27" s="11">
        <v>3</v>
      </c>
      <c r="M27" s="11">
        <v>1</v>
      </c>
      <c r="N27" s="11">
        <v>2</v>
      </c>
      <c r="O27" s="11">
        <v>2</v>
      </c>
      <c r="P27" s="11">
        <v>3</v>
      </c>
      <c r="Q27" s="11">
        <v>2</v>
      </c>
      <c r="R27" s="11">
        <v>5</v>
      </c>
      <c r="S27" s="11">
        <v>2</v>
      </c>
      <c r="T27" s="11">
        <v>2</v>
      </c>
      <c r="U27" s="11"/>
      <c r="V27" s="11"/>
      <c r="W27" s="11"/>
      <c r="X27" s="11"/>
      <c r="Y27" s="11"/>
      <c r="Z27" s="11"/>
      <c r="AA27" s="11"/>
      <c r="AB27" s="11"/>
      <c r="AC27" s="11"/>
      <c r="AD27" s="11"/>
      <c r="AE27" s="11">
        <v>2</v>
      </c>
      <c r="AF27" s="11"/>
    </row>
    <row r="28" spans="1:32" s="1" customFormat="1" ht="39" customHeight="1">
      <c r="A28" s="14"/>
      <c r="B28" s="12"/>
      <c r="C28" s="15" t="s">
        <v>31</v>
      </c>
      <c r="D28" s="11">
        <f>SUM(E28:AE28)</f>
        <v>84</v>
      </c>
      <c r="E28" s="11">
        <v>28</v>
      </c>
      <c r="F28" s="11">
        <v>23</v>
      </c>
      <c r="G28" s="11"/>
      <c r="H28" s="11">
        <v>8</v>
      </c>
      <c r="I28" s="11">
        <v>3</v>
      </c>
      <c r="J28" s="11"/>
      <c r="K28" s="11"/>
      <c r="L28" s="11"/>
      <c r="M28" s="11"/>
      <c r="N28" s="11"/>
      <c r="O28" s="11"/>
      <c r="P28" s="11"/>
      <c r="Q28" s="11"/>
      <c r="R28" s="11">
        <v>5</v>
      </c>
      <c r="S28" s="11">
        <v>3</v>
      </c>
      <c r="T28" s="11">
        <v>3</v>
      </c>
      <c r="U28" s="11">
        <v>3</v>
      </c>
      <c r="V28" s="11"/>
      <c r="W28" s="11"/>
      <c r="X28" s="11">
        <v>3</v>
      </c>
      <c r="Y28" s="11"/>
      <c r="Z28" s="11">
        <v>3</v>
      </c>
      <c r="AA28" s="11"/>
      <c r="AB28" s="11"/>
      <c r="AC28" s="11"/>
      <c r="AD28" s="11"/>
      <c r="AE28" s="11">
        <v>2</v>
      </c>
      <c r="AF28" s="11"/>
    </row>
    <row r="29" spans="1:32" s="1" customFormat="1" ht="39.75" customHeight="1">
      <c r="A29" s="14"/>
      <c r="B29" s="12" t="s">
        <v>42</v>
      </c>
      <c r="C29" s="15" t="s">
        <v>35</v>
      </c>
      <c r="D29" s="11">
        <f aca="true" t="shared" si="4" ref="D29:J29">D30+D31</f>
        <v>120</v>
      </c>
      <c r="E29" s="11">
        <f t="shared" si="4"/>
        <v>10</v>
      </c>
      <c r="F29" s="11">
        <f t="shared" si="4"/>
        <v>6</v>
      </c>
      <c r="G29" s="11">
        <f t="shared" si="4"/>
        <v>10</v>
      </c>
      <c r="H29" s="11">
        <f t="shared" si="4"/>
        <v>17</v>
      </c>
      <c r="I29" s="11">
        <f t="shared" si="4"/>
        <v>9</v>
      </c>
      <c r="J29" s="11">
        <f t="shared" si="4"/>
        <v>1</v>
      </c>
      <c r="K29" s="11"/>
      <c r="L29" s="11">
        <f>L30+L31</f>
        <v>2</v>
      </c>
      <c r="M29" s="11"/>
      <c r="N29" s="11">
        <f aca="true" t="shared" si="5" ref="N29:V29">N30+N31</f>
        <v>5</v>
      </c>
      <c r="O29" s="11">
        <f t="shared" si="5"/>
        <v>2</v>
      </c>
      <c r="P29" s="11">
        <f t="shared" si="5"/>
        <v>1</v>
      </c>
      <c r="Q29" s="11">
        <f t="shared" si="5"/>
        <v>3</v>
      </c>
      <c r="R29" s="11">
        <f t="shared" si="5"/>
        <v>2</v>
      </c>
      <c r="S29" s="11">
        <f t="shared" si="5"/>
        <v>7</v>
      </c>
      <c r="T29" s="11">
        <f t="shared" si="5"/>
        <v>4</v>
      </c>
      <c r="U29" s="11">
        <f t="shared" si="5"/>
        <v>4</v>
      </c>
      <c r="V29" s="11">
        <f t="shared" si="5"/>
        <v>8</v>
      </c>
      <c r="W29" s="11"/>
      <c r="X29" s="11">
        <f aca="true" t="shared" si="6" ref="X29:AD29">X30+X31</f>
        <v>1</v>
      </c>
      <c r="Y29" s="11">
        <f t="shared" si="6"/>
        <v>3</v>
      </c>
      <c r="Z29" s="11">
        <f t="shared" si="6"/>
        <v>2</v>
      </c>
      <c r="AA29" s="11">
        <f t="shared" si="6"/>
        <v>3</v>
      </c>
      <c r="AB29" s="11">
        <f t="shared" si="6"/>
        <v>3</v>
      </c>
      <c r="AC29" s="11">
        <f t="shared" si="6"/>
        <v>1</v>
      </c>
      <c r="AD29" s="11">
        <f t="shared" si="6"/>
        <v>5</v>
      </c>
      <c r="AE29" s="11"/>
      <c r="AF29" s="11">
        <f>AF30+AF31</f>
        <v>11</v>
      </c>
    </row>
    <row r="30" spans="1:32" s="1" customFormat="1" ht="39.75" customHeight="1">
      <c r="A30" s="14"/>
      <c r="B30" s="12"/>
      <c r="C30" s="15" t="s">
        <v>30</v>
      </c>
      <c r="D30" s="11">
        <f>SUM(E30:AF30)</f>
        <v>53</v>
      </c>
      <c r="E30" s="11">
        <v>3</v>
      </c>
      <c r="F30" s="11">
        <v>3</v>
      </c>
      <c r="G30" s="11">
        <v>10</v>
      </c>
      <c r="H30" s="11">
        <v>7</v>
      </c>
      <c r="I30" s="11">
        <v>3</v>
      </c>
      <c r="J30" s="11">
        <v>1</v>
      </c>
      <c r="K30" s="11"/>
      <c r="L30" s="11">
        <v>2</v>
      </c>
      <c r="M30" s="11"/>
      <c r="N30" s="11">
        <v>5</v>
      </c>
      <c r="O30" s="11">
        <v>2</v>
      </c>
      <c r="P30" s="11">
        <v>1</v>
      </c>
      <c r="Q30" s="11">
        <v>3</v>
      </c>
      <c r="R30" s="11">
        <v>2</v>
      </c>
      <c r="S30" s="11">
        <v>1</v>
      </c>
      <c r="T30" s="11"/>
      <c r="U30" s="11"/>
      <c r="V30" s="11">
        <v>2</v>
      </c>
      <c r="W30" s="11"/>
      <c r="X30" s="11"/>
      <c r="Y30" s="11">
        <v>1</v>
      </c>
      <c r="Z30" s="11">
        <v>1</v>
      </c>
      <c r="AA30" s="11">
        <v>1</v>
      </c>
      <c r="AB30" s="11"/>
      <c r="AC30" s="11"/>
      <c r="AD30" s="11">
        <v>3</v>
      </c>
      <c r="AE30" s="11"/>
      <c r="AF30" s="11">
        <v>2</v>
      </c>
    </row>
    <row r="31" spans="1:32" s="1" customFormat="1" ht="39.75" customHeight="1">
      <c r="A31" s="14"/>
      <c r="B31" s="12"/>
      <c r="C31" s="15" t="s">
        <v>31</v>
      </c>
      <c r="D31" s="11">
        <f>SUM(E31:AF31)</f>
        <v>67</v>
      </c>
      <c r="E31" s="11">
        <v>7</v>
      </c>
      <c r="F31" s="11">
        <v>3</v>
      </c>
      <c r="G31" s="11"/>
      <c r="H31" s="11">
        <v>10</v>
      </c>
      <c r="I31" s="11">
        <v>6</v>
      </c>
      <c r="J31" s="11"/>
      <c r="K31" s="11"/>
      <c r="L31" s="11"/>
      <c r="M31" s="11"/>
      <c r="N31" s="11"/>
      <c r="O31" s="11"/>
      <c r="P31" s="11"/>
      <c r="Q31" s="11"/>
      <c r="R31" s="11"/>
      <c r="S31" s="11">
        <v>6</v>
      </c>
      <c r="T31" s="11">
        <v>4</v>
      </c>
      <c r="U31" s="11">
        <v>4</v>
      </c>
      <c r="V31" s="11">
        <v>6</v>
      </c>
      <c r="W31" s="11"/>
      <c r="X31" s="11">
        <v>1</v>
      </c>
      <c r="Y31" s="11">
        <v>2</v>
      </c>
      <c r="Z31" s="11">
        <v>1</v>
      </c>
      <c r="AA31" s="11">
        <v>2</v>
      </c>
      <c r="AB31" s="11">
        <v>3</v>
      </c>
      <c r="AC31" s="11">
        <v>1</v>
      </c>
      <c r="AD31" s="11">
        <v>2</v>
      </c>
      <c r="AE31" s="11"/>
      <c r="AF31" s="11">
        <v>9</v>
      </c>
    </row>
    <row r="32" spans="1:32" s="1" customFormat="1" ht="39.75" customHeight="1">
      <c r="A32" s="14"/>
      <c r="B32" s="12" t="s">
        <v>43</v>
      </c>
      <c r="C32" s="15" t="s">
        <v>35</v>
      </c>
      <c r="D32" s="11">
        <f aca="true" t="shared" si="7" ref="D32:U32">D33+D34</f>
        <v>130</v>
      </c>
      <c r="E32" s="11">
        <f t="shared" si="7"/>
        <v>8</v>
      </c>
      <c r="F32" s="11">
        <f t="shared" si="7"/>
        <v>28</v>
      </c>
      <c r="G32" s="11">
        <f t="shared" si="7"/>
        <v>5</v>
      </c>
      <c r="H32" s="11">
        <f t="shared" si="7"/>
        <v>26</v>
      </c>
      <c r="I32" s="11">
        <f t="shared" si="7"/>
        <v>8</v>
      </c>
      <c r="J32" s="11">
        <f t="shared" si="7"/>
        <v>8</v>
      </c>
      <c r="K32" s="11">
        <f t="shared" si="7"/>
        <v>2</v>
      </c>
      <c r="L32" s="11">
        <f t="shared" si="7"/>
        <v>3</v>
      </c>
      <c r="M32" s="11">
        <f t="shared" si="7"/>
        <v>2</v>
      </c>
      <c r="N32" s="11">
        <f t="shared" si="7"/>
        <v>5</v>
      </c>
      <c r="O32" s="11">
        <f t="shared" si="7"/>
        <v>1</v>
      </c>
      <c r="P32" s="11">
        <f t="shared" si="7"/>
        <v>3</v>
      </c>
      <c r="Q32" s="11">
        <f t="shared" si="7"/>
        <v>2</v>
      </c>
      <c r="R32" s="11">
        <f t="shared" si="7"/>
        <v>15</v>
      </c>
      <c r="S32" s="11">
        <f t="shared" si="7"/>
        <v>4</v>
      </c>
      <c r="T32" s="11">
        <f t="shared" si="7"/>
        <v>3</v>
      </c>
      <c r="U32" s="11">
        <f t="shared" si="7"/>
        <v>3</v>
      </c>
      <c r="V32" s="11"/>
      <c r="W32" s="11">
        <f>W33+W34</f>
        <v>1</v>
      </c>
      <c r="X32" s="11">
        <f>X33+X34</f>
        <v>1</v>
      </c>
      <c r="Y32" s="11"/>
      <c r="Z32" s="11">
        <f>Z33+Z34</f>
        <v>2</v>
      </c>
      <c r="AA32" s="11"/>
      <c r="AB32" s="11"/>
      <c r="AC32" s="11"/>
      <c r="AD32" s="11"/>
      <c r="AE32" s="11"/>
      <c r="AF32" s="11"/>
    </row>
    <row r="33" spans="1:32" s="1" customFormat="1" ht="39.75" customHeight="1">
      <c r="A33" s="14"/>
      <c r="B33" s="12"/>
      <c r="C33" s="15" t="s">
        <v>30</v>
      </c>
      <c r="D33" s="11">
        <f>SUM(E33:AE33)</f>
        <v>90</v>
      </c>
      <c r="E33" s="11">
        <v>6</v>
      </c>
      <c r="F33" s="11">
        <v>18</v>
      </c>
      <c r="G33" s="11">
        <v>5</v>
      </c>
      <c r="H33" s="11">
        <v>15</v>
      </c>
      <c r="I33" s="11">
        <v>2</v>
      </c>
      <c r="J33" s="11">
        <v>8</v>
      </c>
      <c r="K33" s="11">
        <v>2</v>
      </c>
      <c r="L33" s="11">
        <v>3</v>
      </c>
      <c r="M33" s="11">
        <v>2</v>
      </c>
      <c r="N33" s="11">
        <v>5</v>
      </c>
      <c r="O33" s="11">
        <v>1</v>
      </c>
      <c r="P33" s="11">
        <v>3</v>
      </c>
      <c r="Q33" s="11">
        <v>2</v>
      </c>
      <c r="R33" s="11">
        <v>9</v>
      </c>
      <c r="S33" s="11">
        <v>1</v>
      </c>
      <c r="T33" s="11">
        <v>3</v>
      </c>
      <c r="U33" s="11">
        <v>1</v>
      </c>
      <c r="V33" s="11"/>
      <c r="W33" s="11">
        <v>1</v>
      </c>
      <c r="X33" s="11">
        <v>1</v>
      </c>
      <c r="Y33" s="11"/>
      <c r="Z33" s="11">
        <v>2</v>
      </c>
      <c r="AA33" s="11"/>
      <c r="AB33" s="11"/>
      <c r="AC33" s="11"/>
      <c r="AD33" s="11"/>
      <c r="AE33" s="11"/>
      <c r="AF33" s="11"/>
    </row>
    <row r="34" spans="1:32" s="1" customFormat="1" ht="39.75" customHeight="1">
      <c r="A34" s="14"/>
      <c r="B34" s="12"/>
      <c r="C34" s="15" t="s">
        <v>31</v>
      </c>
      <c r="D34" s="11">
        <f>SUM(E34:AE34)</f>
        <v>40</v>
      </c>
      <c r="E34" s="11">
        <v>2</v>
      </c>
      <c r="F34" s="11">
        <v>10</v>
      </c>
      <c r="G34" s="11"/>
      <c r="H34" s="11">
        <v>11</v>
      </c>
      <c r="I34" s="11">
        <v>6</v>
      </c>
      <c r="J34" s="11"/>
      <c r="K34" s="11"/>
      <c r="L34" s="11"/>
      <c r="M34" s="11"/>
      <c r="N34" s="11"/>
      <c r="O34" s="11"/>
      <c r="P34" s="11"/>
      <c r="Q34" s="11"/>
      <c r="R34" s="11">
        <v>6</v>
      </c>
      <c r="S34" s="11">
        <v>3</v>
      </c>
      <c r="T34" s="11"/>
      <c r="U34" s="11">
        <v>2</v>
      </c>
      <c r="V34" s="11"/>
      <c r="W34" s="11"/>
      <c r="X34" s="11"/>
      <c r="Y34" s="11"/>
      <c r="Z34" s="11"/>
      <c r="AA34" s="11"/>
      <c r="AB34" s="11"/>
      <c r="AC34" s="11"/>
      <c r="AD34" s="11"/>
      <c r="AE34" s="11"/>
      <c r="AF34" s="11"/>
    </row>
    <row r="35" spans="1:32" s="1" customFormat="1" ht="39.75" customHeight="1">
      <c r="A35" s="14"/>
      <c r="B35" s="12" t="s">
        <v>44</v>
      </c>
      <c r="C35" s="15" t="s">
        <v>35</v>
      </c>
      <c r="D35" s="11">
        <f>D36+D37</f>
        <v>42</v>
      </c>
      <c r="E35" s="11"/>
      <c r="F35" s="11">
        <f>F36+F37</f>
        <v>16</v>
      </c>
      <c r="G35" s="11"/>
      <c r="H35" s="11">
        <f>H36+H37</f>
        <v>16</v>
      </c>
      <c r="I35" s="11"/>
      <c r="J35" s="11"/>
      <c r="K35" s="11"/>
      <c r="L35" s="11"/>
      <c r="M35" s="11"/>
      <c r="N35" s="11"/>
      <c r="O35" s="11"/>
      <c r="P35" s="11"/>
      <c r="Q35" s="11"/>
      <c r="R35" s="11"/>
      <c r="S35" s="11"/>
      <c r="T35" s="11"/>
      <c r="U35" s="11"/>
      <c r="V35" s="11"/>
      <c r="W35" s="11"/>
      <c r="X35" s="11">
        <f>X36+X37</f>
        <v>10</v>
      </c>
      <c r="Y35" s="11"/>
      <c r="Z35" s="11"/>
      <c r="AA35" s="11"/>
      <c r="AB35" s="11"/>
      <c r="AC35" s="11"/>
      <c r="AD35" s="11"/>
      <c r="AE35" s="11"/>
      <c r="AF35" s="11"/>
    </row>
    <row r="36" spans="1:32" s="1" customFormat="1" ht="39.75" customHeight="1">
      <c r="A36" s="14"/>
      <c r="B36" s="12"/>
      <c r="C36" s="15" t="s">
        <v>30</v>
      </c>
      <c r="D36" s="11">
        <f>SUM(E36:AE36)</f>
        <v>12</v>
      </c>
      <c r="E36" s="11"/>
      <c r="F36" s="11">
        <v>4</v>
      </c>
      <c r="G36" s="11"/>
      <c r="H36" s="11">
        <v>3</v>
      </c>
      <c r="I36" s="11"/>
      <c r="J36" s="11"/>
      <c r="K36" s="11"/>
      <c r="L36" s="11"/>
      <c r="M36" s="11"/>
      <c r="N36" s="11"/>
      <c r="O36" s="11"/>
      <c r="P36" s="11"/>
      <c r="Q36" s="11"/>
      <c r="R36" s="11"/>
      <c r="S36" s="11"/>
      <c r="T36" s="11"/>
      <c r="U36" s="11"/>
      <c r="V36" s="11"/>
      <c r="W36" s="11"/>
      <c r="X36" s="11">
        <v>5</v>
      </c>
      <c r="Y36" s="11"/>
      <c r="Z36" s="11"/>
      <c r="AA36" s="11"/>
      <c r="AB36" s="11"/>
      <c r="AC36" s="11"/>
      <c r="AD36" s="11"/>
      <c r="AE36" s="11"/>
      <c r="AF36" s="11"/>
    </row>
    <row r="37" spans="1:32" s="1" customFormat="1" ht="39.75" customHeight="1">
      <c r="A37" s="14"/>
      <c r="B37" s="12"/>
      <c r="C37" s="15" t="s">
        <v>31</v>
      </c>
      <c r="D37" s="11">
        <f>SUM(E37:AE37)</f>
        <v>30</v>
      </c>
      <c r="E37" s="11"/>
      <c r="F37" s="11">
        <v>12</v>
      </c>
      <c r="G37" s="11"/>
      <c r="H37" s="11">
        <v>13</v>
      </c>
      <c r="I37" s="11"/>
      <c r="J37" s="11"/>
      <c r="K37" s="11"/>
      <c r="L37" s="11"/>
      <c r="M37" s="11"/>
      <c r="N37" s="11"/>
      <c r="O37" s="11"/>
      <c r="P37" s="11"/>
      <c r="Q37" s="11"/>
      <c r="R37" s="11"/>
      <c r="S37" s="11"/>
      <c r="T37" s="11"/>
      <c r="U37" s="11"/>
      <c r="V37" s="11"/>
      <c r="W37" s="11"/>
      <c r="X37" s="11">
        <v>5</v>
      </c>
      <c r="Y37" s="11"/>
      <c r="Z37" s="11"/>
      <c r="AA37" s="11"/>
      <c r="AB37" s="11"/>
      <c r="AC37" s="11"/>
      <c r="AD37" s="11"/>
      <c r="AE37" s="11"/>
      <c r="AF37" s="11"/>
    </row>
    <row r="38" spans="1:32" s="2" customFormat="1" ht="39.75" customHeight="1">
      <c r="A38" s="14" t="s">
        <v>45</v>
      </c>
      <c r="B38" s="12" t="s">
        <v>33</v>
      </c>
      <c r="C38" s="12"/>
      <c r="D38" s="11">
        <f aca="true" t="shared" si="8" ref="D38:J38">D42+D45+D48+D51+D54+D39</f>
        <v>404</v>
      </c>
      <c r="E38" s="11">
        <f t="shared" si="8"/>
        <v>77</v>
      </c>
      <c r="F38" s="11">
        <f t="shared" si="8"/>
        <v>123</v>
      </c>
      <c r="G38" s="11">
        <f t="shared" si="8"/>
        <v>25</v>
      </c>
      <c r="H38" s="11">
        <f t="shared" si="8"/>
        <v>38</v>
      </c>
      <c r="I38" s="11">
        <f t="shared" si="8"/>
        <v>1</v>
      </c>
      <c r="J38" s="11">
        <f t="shared" si="8"/>
        <v>13</v>
      </c>
      <c r="K38" s="11"/>
      <c r="L38" s="11">
        <f>L42+L45+L48+L51+L54+L39</f>
        <v>7</v>
      </c>
      <c r="M38" s="11"/>
      <c r="N38" s="11">
        <f>N42+N45+N48+N51+N54+N39</f>
        <v>14</v>
      </c>
      <c r="O38" s="11"/>
      <c r="P38" s="11">
        <f>P42+P45+P48+P51+P54+P39</f>
        <v>10</v>
      </c>
      <c r="Q38" s="11"/>
      <c r="R38" s="11">
        <f>R42+R45+R48+R51+R54+R39</f>
        <v>17</v>
      </c>
      <c r="S38" s="11">
        <f>S42+S45+S48+S51+S54+S39</f>
        <v>5</v>
      </c>
      <c r="T38" s="11">
        <f>T42+T45+T48+T51+T54+T39</f>
        <v>7</v>
      </c>
      <c r="U38" s="11">
        <f>U42+U45+U48+U51+U54+U39</f>
        <v>12</v>
      </c>
      <c r="V38" s="11"/>
      <c r="W38" s="11">
        <f>W42+W45+W48+W51+W54+W39</f>
        <v>5</v>
      </c>
      <c r="X38" s="11">
        <f>X42+X45+X48+X51+X54+X39</f>
        <v>19</v>
      </c>
      <c r="Y38" s="11"/>
      <c r="Z38" s="11">
        <f>Z42+Z45+Z48+Z51+Z54+Z39</f>
        <v>8</v>
      </c>
      <c r="AA38" s="11"/>
      <c r="AB38" s="11">
        <f>AB42+AB45+AB48+AB51+AB54+AB39</f>
        <v>9</v>
      </c>
      <c r="AC38" s="11">
        <f>AC42+AC45+AC48+AC51+AC54+AC39</f>
        <v>7</v>
      </c>
      <c r="AD38" s="11">
        <f>AD42+AD45+AD48+AD51+AD54+AD39</f>
        <v>6</v>
      </c>
      <c r="AE38" s="11">
        <f>AE42+AE45+AE48+AE51+AE54+AE39</f>
        <v>1</v>
      </c>
      <c r="AF38" s="11"/>
    </row>
    <row r="39" spans="1:32" s="2" customFormat="1" ht="39.75" customHeight="1">
      <c r="A39" s="14"/>
      <c r="B39" s="13" t="s">
        <v>46</v>
      </c>
      <c r="C39" s="15" t="s">
        <v>35</v>
      </c>
      <c r="D39" s="11">
        <f>D40+D41</f>
        <v>8</v>
      </c>
      <c r="E39" s="11">
        <f>E40+E41</f>
        <v>4</v>
      </c>
      <c r="F39" s="11">
        <f>F40+F41</f>
        <v>2</v>
      </c>
      <c r="G39" s="11">
        <f>G40+G41</f>
        <v>2</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2" s="2" customFormat="1" ht="39.75" customHeight="1">
      <c r="A40" s="14"/>
      <c r="B40" s="13"/>
      <c r="C40" s="15" t="s">
        <v>30</v>
      </c>
      <c r="D40" s="11">
        <f>SUM(E40:AF40)</f>
        <v>4</v>
      </c>
      <c r="E40" s="11">
        <v>2</v>
      </c>
      <c r="F40" s="11"/>
      <c r="G40" s="11">
        <v>2</v>
      </c>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1:32" s="2" customFormat="1" ht="39.75" customHeight="1">
      <c r="A41" s="14"/>
      <c r="B41" s="13"/>
      <c r="C41" s="15" t="s">
        <v>31</v>
      </c>
      <c r="D41" s="11">
        <f>SUM(E41:AF41)</f>
        <v>4</v>
      </c>
      <c r="E41" s="11">
        <v>2</v>
      </c>
      <c r="F41" s="11">
        <v>2</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s="2" customFormat="1" ht="39.75" customHeight="1">
      <c r="A42" s="14"/>
      <c r="B42" s="12" t="s">
        <v>47</v>
      </c>
      <c r="C42" s="15" t="s">
        <v>35</v>
      </c>
      <c r="D42" s="11">
        <f>D43+D44</f>
        <v>52</v>
      </c>
      <c r="E42" s="11">
        <f>E43+E44</f>
        <v>11</v>
      </c>
      <c r="F42" s="11">
        <f>F43+F44</f>
        <v>20</v>
      </c>
      <c r="G42" s="11">
        <f>G43+G44</f>
        <v>4</v>
      </c>
      <c r="H42" s="11">
        <f>H43+H44</f>
        <v>9</v>
      </c>
      <c r="I42" s="11"/>
      <c r="J42" s="11">
        <f>J43+J44</f>
        <v>4</v>
      </c>
      <c r="K42" s="11"/>
      <c r="L42" s="11"/>
      <c r="M42" s="11"/>
      <c r="N42" s="11">
        <f>N43+N44</f>
        <v>4</v>
      </c>
      <c r="O42" s="11"/>
      <c r="P42" s="11"/>
      <c r="Q42" s="11"/>
      <c r="R42" s="11"/>
      <c r="S42" s="11"/>
      <c r="T42" s="11"/>
      <c r="U42" s="11"/>
      <c r="V42" s="11"/>
      <c r="W42" s="11"/>
      <c r="X42" s="11"/>
      <c r="Y42" s="11"/>
      <c r="Z42" s="11"/>
      <c r="AA42" s="11"/>
      <c r="AB42" s="11"/>
      <c r="AC42" s="11"/>
      <c r="AD42" s="11"/>
      <c r="AE42" s="11"/>
      <c r="AF42" s="11"/>
    </row>
    <row r="43" spans="1:32" s="2" customFormat="1" ht="39.75" customHeight="1">
      <c r="A43" s="14"/>
      <c r="B43" s="12"/>
      <c r="C43" s="15" t="s">
        <v>30</v>
      </c>
      <c r="D43" s="11">
        <f>SUM(E43:AE43)</f>
        <v>37</v>
      </c>
      <c r="E43" s="11">
        <v>9</v>
      </c>
      <c r="F43" s="11">
        <v>12</v>
      </c>
      <c r="G43" s="11">
        <v>4</v>
      </c>
      <c r="H43" s="11">
        <v>4</v>
      </c>
      <c r="I43" s="11"/>
      <c r="J43" s="11">
        <v>4</v>
      </c>
      <c r="K43" s="11"/>
      <c r="L43" s="11"/>
      <c r="M43" s="11"/>
      <c r="N43" s="11">
        <v>4</v>
      </c>
      <c r="O43" s="11"/>
      <c r="P43" s="11"/>
      <c r="Q43" s="11"/>
      <c r="R43" s="11"/>
      <c r="S43" s="11"/>
      <c r="T43" s="11"/>
      <c r="U43" s="11"/>
      <c r="V43" s="11"/>
      <c r="W43" s="11"/>
      <c r="X43" s="11"/>
      <c r="Y43" s="11"/>
      <c r="Z43" s="11"/>
      <c r="AA43" s="11"/>
      <c r="AB43" s="11"/>
      <c r="AC43" s="11"/>
      <c r="AD43" s="11"/>
      <c r="AE43" s="11"/>
      <c r="AF43" s="11"/>
    </row>
    <row r="44" spans="1:32" s="2" customFormat="1" ht="39.75" customHeight="1">
      <c r="A44" s="14"/>
      <c r="B44" s="12"/>
      <c r="C44" s="15" t="s">
        <v>31</v>
      </c>
      <c r="D44" s="11">
        <f>SUM(E44:AE44)</f>
        <v>15</v>
      </c>
      <c r="E44" s="11">
        <v>2</v>
      </c>
      <c r="F44" s="11">
        <v>8</v>
      </c>
      <c r="G44" s="11"/>
      <c r="H44" s="11">
        <v>5</v>
      </c>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s="2" customFormat="1" ht="39.75" customHeight="1">
      <c r="A45" s="14"/>
      <c r="B45" s="12" t="s">
        <v>48</v>
      </c>
      <c r="C45" s="15" t="s">
        <v>35</v>
      </c>
      <c r="D45" s="11">
        <f>D46+D47</f>
        <v>40</v>
      </c>
      <c r="E45" s="11">
        <f>E46+E47</f>
        <v>23</v>
      </c>
      <c r="F45" s="11">
        <f>F46+F47</f>
        <v>11</v>
      </c>
      <c r="G45" s="11">
        <f>G46+G47</f>
        <v>2</v>
      </c>
      <c r="H45" s="11">
        <f>H46+H47</f>
        <v>2</v>
      </c>
      <c r="I45" s="11"/>
      <c r="J45" s="11"/>
      <c r="K45" s="11"/>
      <c r="L45" s="11"/>
      <c r="M45" s="11"/>
      <c r="N45" s="11"/>
      <c r="O45" s="11"/>
      <c r="P45" s="11"/>
      <c r="Q45" s="11"/>
      <c r="R45" s="11"/>
      <c r="S45" s="11"/>
      <c r="T45" s="11"/>
      <c r="U45" s="11"/>
      <c r="V45" s="11"/>
      <c r="W45" s="11">
        <f>W46+W47</f>
        <v>2</v>
      </c>
      <c r="X45" s="11"/>
      <c r="Y45" s="11"/>
      <c r="Z45" s="11"/>
      <c r="AA45" s="11"/>
      <c r="AB45" s="11"/>
      <c r="AC45" s="11"/>
      <c r="AD45" s="11"/>
      <c r="AE45" s="11"/>
      <c r="AF45" s="11"/>
    </row>
    <row r="46" spans="1:32" s="2" customFormat="1" ht="39.75" customHeight="1">
      <c r="A46" s="14"/>
      <c r="B46" s="12"/>
      <c r="C46" s="15" t="s">
        <v>30</v>
      </c>
      <c r="D46" s="11">
        <f>SUM(E46:AE46)</f>
        <v>14</v>
      </c>
      <c r="E46" s="11">
        <v>5</v>
      </c>
      <c r="F46" s="11">
        <v>7</v>
      </c>
      <c r="G46" s="11">
        <v>2</v>
      </c>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row>
    <row r="47" spans="1:32" s="2" customFormat="1" ht="39.75" customHeight="1">
      <c r="A47" s="14"/>
      <c r="B47" s="12"/>
      <c r="C47" s="15" t="s">
        <v>31</v>
      </c>
      <c r="D47" s="11">
        <f>SUM(E47:AE47)</f>
        <v>26</v>
      </c>
      <c r="E47" s="11">
        <v>18</v>
      </c>
      <c r="F47" s="11">
        <v>4</v>
      </c>
      <c r="G47" s="11"/>
      <c r="H47" s="11">
        <v>2</v>
      </c>
      <c r="I47" s="11"/>
      <c r="J47" s="11"/>
      <c r="K47" s="11"/>
      <c r="L47" s="11"/>
      <c r="M47" s="11"/>
      <c r="N47" s="11"/>
      <c r="O47" s="11"/>
      <c r="P47" s="11"/>
      <c r="Q47" s="11"/>
      <c r="R47" s="11"/>
      <c r="S47" s="11"/>
      <c r="T47" s="11"/>
      <c r="U47" s="11"/>
      <c r="V47" s="11"/>
      <c r="W47" s="11">
        <v>2</v>
      </c>
      <c r="X47" s="11"/>
      <c r="Y47" s="11"/>
      <c r="Z47" s="11"/>
      <c r="AA47" s="11"/>
      <c r="AB47" s="11"/>
      <c r="AC47" s="11"/>
      <c r="AD47" s="11"/>
      <c r="AE47" s="11"/>
      <c r="AF47" s="11"/>
    </row>
    <row r="48" spans="1:32" s="2" customFormat="1" ht="39.75" customHeight="1">
      <c r="A48" s="14"/>
      <c r="B48" s="12" t="s">
        <v>49</v>
      </c>
      <c r="C48" s="15" t="s">
        <v>35</v>
      </c>
      <c r="D48" s="11">
        <f>D49+D50</f>
        <v>50</v>
      </c>
      <c r="E48" s="11">
        <f>E49+E50</f>
        <v>2</v>
      </c>
      <c r="F48" s="11">
        <f>F49+F50</f>
        <v>7</v>
      </c>
      <c r="G48" s="11">
        <f>G49+G50</f>
        <v>1</v>
      </c>
      <c r="H48" s="11">
        <f>H49+H50</f>
        <v>7</v>
      </c>
      <c r="I48" s="11"/>
      <c r="J48" s="11">
        <f>J49+J50</f>
        <v>3</v>
      </c>
      <c r="K48" s="11"/>
      <c r="L48" s="11">
        <f>L49+L50</f>
        <v>2</v>
      </c>
      <c r="M48" s="11"/>
      <c r="N48" s="11">
        <f>N49+N50</f>
        <v>4</v>
      </c>
      <c r="O48" s="11"/>
      <c r="P48" s="11">
        <f>P49+P50</f>
        <v>4</v>
      </c>
      <c r="Q48" s="11"/>
      <c r="R48" s="11">
        <f>R49+R50</f>
        <v>8</v>
      </c>
      <c r="S48" s="11"/>
      <c r="T48" s="11"/>
      <c r="U48" s="11">
        <f>U49+U50</f>
        <v>5</v>
      </c>
      <c r="V48" s="11"/>
      <c r="W48" s="11"/>
      <c r="X48" s="11">
        <f>X49+X50</f>
        <v>2</v>
      </c>
      <c r="Y48" s="11"/>
      <c r="Z48" s="11">
        <f>Z49+Z50</f>
        <v>3</v>
      </c>
      <c r="AA48" s="11"/>
      <c r="AB48" s="11">
        <f>AB49+AB50</f>
        <v>1</v>
      </c>
      <c r="AC48" s="11"/>
      <c r="AD48" s="11">
        <f>AD49+AD50</f>
        <v>1</v>
      </c>
      <c r="AE48" s="11"/>
      <c r="AF48" s="11"/>
    </row>
    <row r="49" spans="1:32" s="2" customFormat="1" ht="39.75" customHeight="1">
      <c r="A49" s="14"/>
      <c r="B49" s="12"/>
      <c r="C49" s="15" t="s">
        <v>30</v>
      </c>
      <c r="D49" s="11">
        <f>SUM(E49:AE49)</f>
        <v>24</v>
      </c>
      <c r="E49" s="11">
        <v>1</v>
      </c>
      <c r="F49" s="11">
        <v>2</v>
      </c>
      <c r="G49" s="11">
        <v>1</v>
      </c>
      <c r="H49" s="11">
        <v>2</v>
      </c>
      <c r="I49" s="11"/>
      <c r="J49" s="11">
        <v>3</v>
      </c>
      <c r="K49" s="11"/>
      <c r="L49" s="11">
        <v>2</v>
      </c>
      <c r="M49" s="11"/>
      <c r="N49" s="11">
        <v>4</v>
      </c>
      <c r="O49" s="11"/>
      <c r="P49" s="11">
        <v>4</v>
      </c>
      <c r="Q49" s="11"/>
      <c r="R49" s="11">
        <v>3</v>
      </c>
      <c r="S49" s="11"/>
      <c r="T49" s="11"/>
      <c r="U49" s="11">
        <v>1</v>
      </c>
      <c r="V49" s="11"/>
      <c r="W49" s="11"/>
      <c r="X49" s="11"/>
      <c r="Y49" s="11"/>
      <c r="Z49" s="11"/>
      <c r="AA49" s="11"/>
      <c r="AB49" s="11"/>
      <c r="AC49" s="11"/>
      <c r="AD49" s="11">
        <v>1</v>
      </c>
      <c r="AE49" s="11"/>
      <c r="AF49" s="11"/>
    </row>
    <row r="50" spans="1:32" s="2" customFormat="1" ht="39.75" customHeight="1">
      <c r="A50" s="14"/>
      <c r="B50" s="12"/>
      <c r="C50" s="15" t="s">
        <v>31</v>
      </c>
      <c r="D50" s="11">
        <f>SUM(E50:AE50)</f>
        <v>26</v>
      </c>
      <c r="E50" s="11">
        <v>1</v>
      </c>
      <c r="F50" s="11">
        <v>5</v>
      </c>
      <c r="G50" s="11"/>
      <c r="H50" s="11">
        <v>5</v>
      </c>
      <c r="I50" s="11"/>
      <c r="J50" s="11"/>
      <c r="K50" s="11"/>
      <c r="L50" s="11"/>
      <c r="M50" s="11"/>
      <c r="N50" s="11"/>
      <c r="O50" s="11"/>
      <c r="P50" s="11"/>
      <c r="Q50" s="11"/>
      <c r="R50" s="11">
        <v>5</v>
      </c>
      <c r="S50" s="11"/>
      <c r="T50" s="11"/>
      <c r="U50" s="11">
        <v>4</v>
      </c>
      <c r="V50" s="11"/>
      <c r="W50" s="11"/>
      <c r="X50" s="11">
        <v>2</v>
      </c>
      <c r="Y50" s="11"/>
      <c r="Z50" s="11">
        <v>3</v>
      </c>
      <c r="AA50" s="11"/>
      <c r="AB50" s="11">
        <v>1</v>
      </c>
      <c r="AC50" s="11"/>
      <c r="AD50" s="11"/>
      <c r="AE50" s="11"/>
      <c r="AF50" s="11"/>
    </row>
    <row r="51" spans="1:32" s="2" customFormat="1" ht="39.75" customHeight="1">
      <c r="A51" s="14"/>
      <c r="B51" s="12" t="s">
        <v>50</v>
      </c>
      <c r="C51" s="15" t="s">
        <v>35</v>
      </c>
      <c r="D51" s="11">
        <f aca="true" t="shared" si="9" ref="D51:J51">D52+D53</f>
        <v>150</v>
      </c>
      <c r="E51" s="11">
        <f t="shared" si="9"/>
        <v>24</v>
      </c>
      <c r="F51" s="11">
        <f t="shared" si="9"/>
        <v>31</v>
      </c>
      <c r="G51" s="11">
        <f t="shared" si="9"/>
        <v>7</v>
      </c>
      <c r="H51" s="11">
        <f t="shared" si="9"/>
        <v>20</v>
      </c>
      <c r="I51" s="11">
        <f t="shared" si="9"/>
        <v>1</v>
      </c>
      <c r="J51" s="11">
        <f t="shared" si="9"/>
        <v>3</v>
      </c>
      <c r="K51" s="11"/>
      <c r="L51" s="11">
        <f>L52+L53</f>
        <v>3</v>
      </c>
      <c r="M51" s="11"/>
      <c r="N51" s="11">
        <f>N52+N53</f>
        <v>3</v>
      </c>
      <c r="O51" s="11"/>
      <c r="P51" s="11">
        <f>P52+P53</f>
        <v>3</v>
      </c>
      <c r="Q51" s="11"/>
      <c r="R51" s="11">
        <f>R52+R53</f>
        <v>7</v>
      </c>
      <c r="S51" s="11"/>
      <c r="T51" s="11">
        <f>T52+T53</f>
        <v>7</v>
      </c>
      <c r="U51" s="11">
        <f>U52+U53</f>
        <v>2</v>
      </c>
      <c r="V51" s="11"/>
      <c r="W51" s="11">
        <f>W52+W53</f>
        <v>3</v>
      </c>
      <c r="X51" s="11">
        <f>X52+X53</f>
        <v>12</v>
      </c>
      <c r="Y51" s="11"/>
      <c r="Z51" s="11">
        <f>Z52+Z53</f>
        <v>3</v>
      </c>
      <c r="AA51" s="11"/>
      <c r="AB51" s="11">
        <f>AB52+AB53</f>
        <v>8</v>
      </c>
      <c r="AC51" s="11">
        <f>AC52+AC53</f>
        <v>7</v>
      </c>
      <c r="AD51" s="11">
        <f>AD52+AD53</f>
        <v>5</v>
      </c>
      <c r="AE51" s="11">
        <f>AE52+AE53</f>
        <v>1</v>
      </c>
      <c r="AF51" s="11"/>
    </row>
    <row r="52" spans="1:32" s="2" customFormat="1" ht="39.75" customHeight="1">
      <c r="A52" s="14"/>
      <c r="B52" s="12"/>
      <c r="C52" s="15" t="s">
        <v>30</v>
      </c>
      <c r="D52" s="11">
        <f>SUM(E52:AE52)</f>
        <v>50</v>
      </c>
      <c r="E52" s="11">
        <v>6</v>
      </c>
      <c r="F52" s="11">
        <v>6</v>
      </c>
      <c r="G52" s="11">
        <v>7</v>
      </c>
      <c r="H52" s="11">
        <v>4</v>
      </c>
      <c r="I52" s="11"/>
      <c r="J52" s="11">
        <v>3</v>
      </c>
      <c r="K52" s="11"/>
      <c r="L52" s="11">
        <v>3</v>
      </c>
      <c r="M52" s="11"/>
      <c r="N52" s="11">
        <v>3</v>
      </c>
      <c r="O52" s="11"/>
      <c r="P52" s="11">
        <v>3</v>
      </c>
      <c r="Q52" s="11"/>
      <c r="R52" s="11">
        <v>3</v>
      </c>
      <c r="S52" s="11"/>
      <c r="T52" s="11">
        <v>3</v>
      </c>
      <c r="U52" s="11"/>
      <c r="V52" s="11"/>
      <c r="W52" s="11"/>
      <c r="X52" s="11">
        <v>4</v>
      </c>
      <c r="Y52" s="11"/>
      <c r="Z52" s="11">
        <v>1</v>
      </c>
      <c r="AA52" s="11"/>
      <c r="AB52" s="11"/>
      <c r="AC52" s="11">
        <v>2</v>
      </c>
      <c r="AD52" s="11">
        <v>2</v>
      </c>
      <c r="AE52" s="11"/>
      <c r="AF52" s="11"/>
    </row>
    <row r="53" spans="1:32" s="2" customFormat="1" ht="39.75" customHeight="1">
      <c r="A53" s="14"/>
      <c r="B53" s="12"/>
      <c r="C53" s="15" t="s">
        <v>31</v>
      </c>
      <c r="D53" s="11">
        <f>SUM(E53:AE53)</f>
        <v>100</v>
      </c>
      <c r="E53" s="11">
        <v>18</v>
      </c>
      <c r="F53" s="11">
        <v>25</v>
      </c>
      <c r="G53" s="11"/>
      <c r="H53" s="11">
        <v>16</v>
      </c>
      <c r="I53" s="11">
        <v>1</v>
      </c>
      <c r="J53" s="11"/>
      <c r="K53" s="11"/>
      <c r="L53" s="11"/>
      <c r="M53" s="11"/>
      <c r="N53" s="11"/>
      <c r="O53" s="11"/>
      <c r="P53" s="11"/>
      <c r="Q53" s="11"/>
      <c r="R53" s="11">
        <v>4</v>
      </c>
      <c r="S53" s="11"/>
      <c r="T53" s="11">
        <v>4</v>
      </c>
      <c r="U53" s="11">
        <v>2</v>
      </c>
      <c r="V53" s="11"/>
      <c r="W53" s="11">
        <v>3</v>
      </c>
      <c r="X53" s="11">
        <v>8</v>
      </c>
      <c r="Y53" s="11"/>
      <c r="Z53" s="11">
        <v>2</v>
      </c>
      <c r="AA53" s="11"/>
      <c r="AB53" s="11">
        <v>8</v>
      </c>
      <c r="AC53" s="11">
        <v>5</v>
      </c>
      <c r="AD53" s="11">
        <v>3</v>
      </c>
      <c r="AE53" s="11">
        <v>1</v>
      </c>
      <c r="AF53" s="11"/>
    </row>
    <row r="54" spans="1:32" s="2" customFormat="1" ht="39.75" customHeight="1">
      <c r="A54" s="14"/>
      <c r="B54" s="12" t="s">
        <v>51</v>
      </c>
      <c r="C54" s="15" t="s">
        <v>35</v>
      </c>
      <c r="D54" s="11">
        <f>D55+D56</f>
        <v>104</v>
      </c>
      <c r="E54" s="11">
        <f>E55+E56</f>
        <v>13</v>
      </c>
      <c r="F54" s="11">
        <f>F55+F56</f>
        <v>52</v>
      </c>
      <c r="G54" s="11">
        <f>G55+G56</f>
        <v>9</v>
      </c>
      <c r="H54" s="11"/>
      <c r="I54" s="11"/>
      <c r="J54" s="11">
        <f>J55+J56</f>
        <v>3</v>
      </c>
      <c r="K54" s="11"/>
      <c r="L54" s="11">
        <f>L55+L56</f>
        <v>2</v>
      </c>
      <c r="M54" s="11"/>
      <c r="N54" s="11">
        <f>N55+N56</f>
        <v>3</v>
      </c>
      <c r="O54" s="11"/>
      <c r="P54" s="11">
        <f>P55+P56</f>
        <v>3</v>
      </c>
      <c r="Q54" s="11"/>
      <c r="R54" s="11">
        <f>R55+R56</f>
        <v>2</v>
      </c>
      <c r="S54" s="11">
        <f>S55+S56</f>
        <v>5</v>
      </c>
      <c r="T54" s="11"/>
      <c r="U54" s="11">
        <f>U55+U56</f>
        <v>5</v>
      </c>
      <c r="V54" s="11"/>
      <c r="W54" s="11"/>
      <c r="X54" s="11">
        <f>X55+X56</f>
        <v>5</v>
      </c>
      <c r="Y54" s="11"/>
      <c r="Z54" s="11">
        <f>Z55+Z56</f>
        <v>2</v>
      </c>
      <c r="AA54" s="11"/>
      <c r="AB54" s="11"/>
      <c r="AC54" s="11"/>
      <c r="AD54" s="11"/>
      <c r="AE54" s="11"/>
      <c r="AF54" s="11"/>
    </row>
    <row r="55" spans="1:32" s="2" customFormat="1" ht="39.75" customHeight="1">
      <c r="A55" s="14"/>
      <c r="B55" s="12"/>
      <c r="C55" s="15" t="s">
        <v>30</v>
      </c>
      <c r="D55" s="11">
        <f>SUM(E55:AE55)</f>
        <v>47</v>
      </c>
      <c r="E55" s="11">
        <v>8</v>
      </c>
      <c r="F55" s="11">
        <v>9</v>
      </c>
      <c r="G55" s="11">
        <v>9</v>
      </c>
      <c r="H55" s="11"/>
      <c r="I55" s="11"/>
      <c r="J55" s="11">
        <v>3</v>
      </c>
      <c r="K55" s="11"/>
      <c r="L55" s="11">
        <v>2</v>
      </c>
      <c r="M55" s="11"/>
      <c r="N55" s="11">
        <v>3</v>
      </c>
      <c r="O55" s="11"/>
      <c r="P55" s="11">
        <v>3</v>
      </c>
      <c r="Q55" s="11"/>
      <c r="R55" s="11"/>
      <c r="S55" s="11">
        <v>5</v>
      </c>
      <c r="T55" s="11"/>
      <c r="U55" s="11"/>
      <c r="V55" s="11"/>
      <c r="W55" s="11"/>
      <c r="X55" s="11">
        <v>5</v>
      </c>
      <c r="Y55" s="11"/>
      <c r="Z55" s="11"/>
      <c r="AA55" s="11"/>
      <c r="AB55" s="11"/>
      <c r="AC55" s="11"/>
      <c r="AD55" s="11"/>
      <c r="AE55" s="11"/>
      <c r="AF55" s="11"/>
    </row>
    <row r="56" spans="1:32" s="2" customFormat="1" ht="39.75" customHeight="1">
      <c r="A56" s="14"/>
      <c r="B56" s="12"/>
      <c r="C56" s="15" t="s">
        <v>31</v>
      </c>
      <c r="D56" s="11">
        <f>SUM(E56:AE56)</f>
        <v>57</v>
      </c>
      <c r="E56" s="11">
        <v>5</v>
      </c>
      <c r="F56" s="11">
        <v>43</v>
      </c>
      <c r="G56" s="11"/>
      <c r="H56" s="11"/>
      <c r="I56" s="11"/>
      <c r="J56" s="11"/>
      <c r="K56" s="11"/>
      <c r="L56" s="11"/>
      <c r="M56" s="11"/>
      <c r="N56" s="11"/>
      <c r="O56" s="11"/>
      <c r="P56" s="11"/>
      <c r="Q56" s="11"/>
      <c r="R56" s="11">
        <v>2</v>
      </c>
      <c r="S56" s="11"/>
      <c r="T56" s="11"/>
      <c r="U56" s="11">
        <v>5</v>
      </c>
      <c r="V56" s="11"/>
      <c r="W56" s="11"/>
      <c r="X56" s="11"/>
      <c r="Y56" s="11"/>
      <c r="Z56" s="11">
        <v>2</v>
      </c>
      <c r="AA56" s="11"/>
      <c r="AB56" s="11"/>
      <c r="AC56" s="11"/>
      <c r="AD56" s="11"/>
      <c r="AE56" s="11"/>
      <c r="AF56" s="11"/>
    </row>
    <row r="57" spans="1:32" s="2" customFormat="1" ht="39.75" customHeight="1">
      <c r="A57" s="14" t="s">
        <v>52</v>
      </c>
      <c r="B57" s="12" t="s">
        <v>33</v>
      </c>
      <c r="C57" s="12"/>
      <c r="D57" s="11">
        <v>36</v>
      </c>
      <c r="E57" s="11">
        <v>16</v>
      </c>
      <c r="F57" s="11">
        <v>16</v>
      </c>
      <c r="G57" s="11">
        <v>4</v>
      </c>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row>
    <row r="58" spans="1:32" s="2" customFormat="1" ht="39.75" customHeight="1">
      <c r="A58" s="14"/>
      <c r="B58" s="12" t="s">
        <v>53</v>
      </c>
      <c r="C58" s="15" t="s">
        <v>35</v>
      </c>
      <c r="D58" s="11">
        <f>D59+D60</f>
        <v>7</v>
      </c>
      <c r="E58" s="11">
        <f>E59+E60</f>
        <v>3</v>
      </c>
      <c r="F58" s="11">
        <f>F59+F60</f>
        <v>3</v>
      </c>
      <c r="G58" s="11">
        <f>G59+G60</f>
        <v>1</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row>
    <row r="59" spans="1:32" s="2" customFormat="1" ht="39.75" customHeight="1">
      <c r="A59" s="14"/>
      <c r="B59" s="12"/>
      <c r="C59" s="15" t="s">
        <v>30</v>
      </c>
      <c r="D59" s="11">
        <f>SUM(E59:AF59)</f>
        <v>2</v>
      </c>
      <c r="E59" s="11">
        <v>1</v>
      </c>
      <c r="F59" s="11"/>
      <c r="G59" s="11">
        <v>1</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row>
    <row r="60" spans="1:32" s="2" customFormat="1" ht="39.75" customHeight="1">
      <c r="A60" s="14"/>
      <c r="B60" s="12"/>
      <c r="C60" s="15" t="s">
        <v>31</v>
      </c>
      <c r="D60" s="11">
        <f>SUM(E60:AF60)</f>
        <v>5</v>
      </c>
      <c r="E60" s="11">
        <v>2</v>
      </c>
      <c r="F60" s="11">
        <v>3</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row>
    <row r="61" spans="1:32" s="2" customFormat="1" ht="39.75" customHeight="1">
      <c r="A61" s="14"/>
      <c r="B61" s="12" t="s">
        <v>54</v>
      </c>
      <c r="C61" s="15" t="s">
        <v>35</v>
      </c>
      <c r="D61" s="11">
        <f>D62+D63</f>
        <v>10</v>
      </c>
      <c r="E61" s="11">
        <f>E62+E63</f>
        <v>3</v>
      </c>
      <c r="F61" s="11">
        <f>F62+F63</f>
        <v>5</v>
      </c>
      <c r="G61" s="11">
        <f>G62+G63</f>
        <v>2</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row>
    <row r="62" spans="1:32" s="2" customFormat="1" ht="39.75" customHeight="1">
      <c r="A62" s="14"/>
      <c r="B62" s="12"/>
      <c r="C62" s="15" t="s">
        <v>30</v>
      </c>
      <c r="D62" s="11">
        <f>SUM(E62:AF62)</f>
        <v>5</v>
      </c>
      <c r="E62" s="11">
        <v>1</v>
      </c>
      <c r="F62" s="11">
        <v>2</v>
      </c>
      <c r="G62" s="11">
        <v>2</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row>
    <row r="63" spans="1:32" s="2" customFormat="1" ht="39.75" customHeight="1">
      <c r="A63" s="14"/>
      <c r="B63" s="12"/>
      <c r="C63" s="15" t="s">
        <v>31</v>
      </c>
      <c r="D63" s="11">
        <f>SUM(E63:AF63)</f>
        <v>5</v>
      </c>
      <c r="E63" s="11">
        <v>2</v>
      </c>
      <c r="F63" s="11">
        <v>3</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row>
    <row r="64" spans="1:32" s="2" customFormat="1" ht="39.75" customHeight="1">
      <c r="A64" s="14"/>
      <c r="B64" s="12" t="s">
        <v>55</v>
      </c>
      <c r="C64" s="15" t="s">
        <v>35</v>
      </c>
      <c r="D64" s="11">
        <v>3</v>
      </c>
      <c r="E64" s="11">
        <v>1</v>
      </c>
      <c r="F64" s="11">
        <v>2</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row>
    <row r="65" spans="1:32" s="2" customFormat="1" ht="39.75" customHeight="1">
      <c r="A65" s="14"/>
      <c r="B65" s="12"/>
      <c r="C65" s="15" t="s">
        <v>31</v>
      </c>
      <c r="D65" s="11">
        <f>SUM(E65:AF65)</f>
        <v>3</v>
      </c>
      <c r="E65" s="11">
        <v>1</v>
      </c>
      <c r="F65" s="11">
        <v>2</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row>
    <row r="66" spans="1:32" s="2" customFormat="1" ht="39.75" customHeight="1">
      <c r="A66" s="14"/>
      <c r="B66" s="12" t="s">
        <v>56</v>
      </c>
      <c r="C66" s="15" t="s">
        <v>35</v>
      </c>
      <c r="D66" s="11">
        <f>D67+D68</f>
        <v>16</v>
      </c>
      <c r="E66" s="11">
        <f>E67+E68</f>
        <v>9</v>
      </c>
      <c r="F66" s="11">
        <f>F67+F68</f>
        <v>6</v>
      </c>
      <c r="G66" s="11">
        <f>G67+G68</f>
        <v>1</v>
      </c>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row>
    <row r="67" spans="1:32" s="2" customFormat="1" ht="39.75" customHeight="1">
      <c r="A67" s="14"/>
      <c r="B67" s="12"/>
      <c r="C67" s="15" t="s">
        <v>30</v>
      </c>
      <c r="D67" s="11">
        <f>SUM(E67:AF67)</f>
        <v>3</v>
      </c>
      <c r="E67" s="11">
        <v>1</v>
      </c>
      <c r="F67" s="11">
        <v>1</v>
      </c>
      <c r="G67" s="11">
        <v>1</v>
      </c>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row>
    <row r="68" spans="1:32" s="2" customFormat="1" ht="39.75" customHeight="1">
      <c r="A68" s="14"/>
      <c r="B68" s="12"/>
      <c r="C68" s="15" t="s">
        <v>31</v>
      </c>
      <c r="D68" s="11">
        <f>SUM(E68:AF68)</f>
        <v>13</v>
      </c>
      <c r="E68" s="11">
        <v>8</v>
      </c>
      <c r="F68" s="11">
        <v>5</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row>
    <row r="69" spans="1:32" s="1" customFormat="1" ht="39.75" customHeight="1">
      <c r="A69" s="14" t="s">
        <v>57</v>
      </c>
      <c r="B69" s="12" t="s">
        <v>33</v>
      </c>
      <c r="C69" s="12"/>
      <c r="D69" s="11">
        <f aca="true" t="shared" si="10" ref="D69:I69">D70+D73</f>
        <v>50</v>
      </c>
      <c r="E69" s="11">
        <f t="shared" si="10"/>
        <v>10</v>
      </c>
      <c r="F69" s="11">
        <f t="shared" si="10"/>
        <v>19</v>
      </c>
      <c r="G69" s="11">
        <f t="shared" si="10"/>
        <v>3</v>
      </c>
      <c r="H69" s="11">
        <f t="shared" si="10"/>
        <v>6</v>
      </c>
      <c r="I69" s="11">
        <f t="shared" si="10"/>
        <v>4</v>
      </c>
      <c r="J69" s="11"/>
      <c r="K69" s="11"/>
      <c r="L69" s="11">
        <f>L70+L73</f>
        <v>1</v>
      </c>
      <c r="M69" s="11">
        <f>M70+M73</f>
        <v>1</v>
      </c>
      <c r="N69" s="11"/>
      <c r="O69" s="11">
        <f>O70+O73</f>
        <v>1</v>
      </c>
      <c r="P69" s="11"/>
      <c r="Q69" s="11"/>
      <c r="R69" s="11">
        <f>R70+R73</f>
        <v>1</v>
      </c>
      <c r="S69" s="11">
        <f>S70+S73</f>
        <v>1</v>
      </c>
      <c r="T69" s="11"/>
      <c r="U69" s="11"/>
      <c r="V69" s="11"/>
      <c r="W69" s="11"/>
      <c r="X69" s="11"/>
      <c r="Y69" s="11"/>
      <c r="Z69" s="11"/>
      <c r="AA69" s="11"/>
      <c r="AB69" s="11">
        <f>AB70+AB73</f>
        <v>1</v>
      </c>
      <c r="AC69" s="11"/>
      <c r="AD69" s="11">
        <f>AD70+AD73</f>
        <v>2</v>
      </c>
      <c r="AE69" s="11"/>
      <c r="AF69" s="11"/>
    </row>
    <row r="70" spans="1:32" s="1" customFormat="1" ht="39.75" customHeight="1">
      <c r="A70" s="14"/>
      <c r="B70" s="12" t="s">
        <v>58</v>
      </c>
      <c r="C70" s="15" t="s">
        <v>35</v>
      </c>
      <c r="D70" s="11">
        <f>D71+D72</f>
        <v>22</v>
      </c>
      <c r="E70" s="11">
        <f>E71+E72</f>
        <v>4</v>
      </c>
      <c r="F70" s="11">
        <f>F71+F72</f>
        <v>16</v>
      </c>
      <c r="G70" s="11">
        <f>G71+G72</f>
        <v>2</v>
      </c>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row>
    <row r="71" spans="1:32" s="1" customFormat="1" ht="39.75" customHeight="1">
      <c r="A71" s="14"/>
      <c r="B71" s="12"/>
      <c r="C71" s="15" t="s">
        <v>30</v>
      </c>
      <c r="D71" s="11">
        <f>SUM(E71:AF71)</f>
        <v>10</v>
      </c>
      <c r="E71" s="11"/>
      <c r="F71" s="11">
        <v>8</v>
      </c>
      <c r="G71" s="11">
        <v>2</v>
      </c>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row>
    <row r="72" spans="1:32" s="1" customFormat="1" ht="39.75" customHeight="1">
      <c r="A72" s="14"/>
      <c r="B72" s="12"/>
      <c r="C72" s="15" t="s">
        <v>31</v>
      </c>
      <c r="D72" s="11">
        <f>SUM(E72:AF72)</f>
        <v>12</v>
      </c>
      <c r="E72" s="11">
        <v>4</v>
      </c>
      <c r="F72" s="11">
        <v>8</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row>
    <row r="73" spans="1:32" s="1" customFormat="1" ht="39.75" customHeight="1">
      <c r="A73" s="14"/>
      <c r="B73" s="12" t="s">
        <v>59</v>
      </c>
      <c r="C73" s="15" t="s">
        <v>35</v>
      </c>
      <c r="D73" s="11">
        <f aca="true" t="shared" si="11" ref="D73:I73">D74+D75</f>
        <v>28</v>
      </c>
      <c r="E73" s="11">
        <f t="shared" si="11"/>
        <v>6</v>
      </c>
      <c r="F73" s="11">
        <f t="shared" si="11"/>
        <v>3</v>
      </c>
      <c r="G73" s="11">
        <f t="shared" si="11"/>
        <v>1</v>
      </c>
      <c r="H73" s="11">
        <f t="shared" si="11"/>
        <v>6</v>
      </c>
      <c r="I73" s="11">
        <f t="shared" si="11"/>
        <v>4</v>
      </c>
      <c r="J73" s="11"/>
      <c r="K73" s="11"/>
      <c r="L73" s="11">
        <f>L74+L75</f>
        <v>1</v>
      </c>
      <c r="M73" s="11">
        <f>M74+M75</f>
        <v>1</v>
      </c>
      <c r="N73" s="11"/>
      <c r="O73" s="11">
        <f>O74+O75</f>
        <v>1</v>
      </c>
      <c r="P73" s="11"/>
      <c r="Q73" s="11"/>
      <c r="R73" s="11">
        <f>R74+R75</f>
        <v>1</v>
      </c>
      <c r="S73" s="11">
        <f>S74+S75</f>
        <v>1</v>
      </c>
      <c r="T73" s="11"/>
      <c r="U73" s="11"/>
      <c r="V73" s="11"/>
      <c r="W73" s="11"/>
      <c r="X73" s="11"/>
      <c r="Y73" s="11"/>
      <c r="Z73" s="11"/>
      <c r="AA73" s="11"/>
      <c r="AB73" s="11">
        <f>AB74+AB75</f>
        <v>1</v>
      </c>
      <c r="AC73" s="11"/>
      <c r="AD73" s="11">
        <f>AD74+AD75</f>
        <v>2</v>
      </c>
      <c r="AE73" s="11"/>
      <c r="AF73" s="11"/>
    </row>
    <row r="74" spans="1:32" s="1" customFormat="1" ht="39.75" customHeight="1">
      <c r="A74" s="14"/>
      <c r="B74" s="12"/>
      <c r="C74" s="15" t="s">
        <v>30</v>
      </c>
      <c r="D74" s="11">
        <f>SUM(E74:AE74)</f>
        <v>12</v>
      </c>
      <c r="E74" s="11">
        <v>2</v>
      </c>
      <c r="F74" s="11">
        <v>1</v>
      </c>
      <c r="G74" s="11">
        <v>1</v>
      </c>
      <c r="H74" s="11">
        <v>1</v>
      </c>
      <c r="I74" s="11">
        <v>1</v>
      </c>
      <c r="J74" s="11"/>
      <c r="K74" s="11"/>
      <c r="L74" s="11">
        <v>1</v>
      </c>
      <c r="M74" s="11">
        <v>1</v>
      </c>
      <c r="N74" s="11"/>
      <c r="O74" s="11">
        <v>1</v>
      </c>
      <c r="P74" s="11"/>
      <c r="Q74" s="11"/>
      <c r="R74" s="11">
        <v>1</v>
      </c>
      <c r="S74" s="11">
        <v>1</v>
      </c>
      <c r="T74" s="11"/>
      <c r="U74" s="11"/>
      <c r="V74" s="11"/>
      <c r="W74" s="11"/>
      <c r="X74" s="11"/>
      <c r="Y74" s="11"/>
      <c r="Z74" s="11"/>
      <c r="AA74" s="11"/>
      <c r="AB74" s="11"/>
      <c r="AC74" s="11"/>
      <c r="AD74" s="11">
        <v>1</v>
      </c>
      <c r="AE74" s="11"/>
      <c r="AF74" s="11"/>
    </row>
    <row r="75" spans="1:32" s="1" customFormat="1" ht="39.75" customHeight="1">
      <c r="A75" s="14"/>
      <c r="B75" s="12"/>
      <c r="C75" s="15" t="s">
        <v>31</v>
      </c>
      <c r="D75" s="11">
        <f>SUM(E75:AE75)</f>
        <v>16</v>
      </c>
      <c r="E75" s="11">
        <v>4</v>
      </c>
      <c r="F75" s="11">
        <v>2</v>
      </c>
      <c r="G75" s="11"/>
      <c r="H75" s="11">
        <v>5</v>
      </c>
      <c r="I75" s="11">
        <v>3</v>
      </c>
      <c r="J75" s="11"/>
      <c r="K75" s="11"/>
      <c r="L75" s="11"/>
      <c r="M75" s="11"/>
      <c r="N75" s="11"/>
      <c r="O75" s="11"/>
      <c r="P75" s="11"/>
      <c r="Q75" s="11"/>
      <c r="R75" s="11"/>
      <c r="S75" s="11"/>
      <c r="T75" s="11"/>
      <c r="U75" s="11"/>
      <c r="V75" s="11"/>
      <c r="W75" s="11"/>
      <c r="X75" s="11"/>
      <c r="Y75" s="11"/>
      <c r="Z75" s="11"/>
      <c r="AA75" s="11"/>
      <c r="AB75" s="11">
        <v>1</v>
      </c>
      <c r="AC75" s="11"/>
      <c r="AD75" s="11">
        <v>1</v>
      </c>
      <c r="AE75" s="11"/>
      <c r="AF75" s="11"/>
    </row>
    <row r="76" spans="1:32" s="1" customFormat="1" ht="39.75" customHeight="1">
      <c r="A76" s="14" t="s">
        <v>60</v>
      </c>
      <c r="B76" s="12" t="s">
        <v>33</v>
      </c>
      <c r="C76" s="12"/>
      <c r="D76" s="11">
        <v>65</v>
      </c>
      <c r="E76" s="11">
        <v>10</v>
      </c>
      <c r="F76" s="11">
        <v>17</v>
      </c>
      <c r="G76" s="11"/>
      <c r="H76" s="11">
        <v>12</v>
      </c>
      <c r="I76" s="11"/>
      <c r="J76" s="11"/>
      <c r="K76" s="11"/>
      <c r="L76" s="11"/>
      <c r="M76" s="11"/>
      <c r="N76" s="11"/>
      <c r="O76" s="11"/>
      <c r="P76" s="11"/>
      <c r="Q76" s="11"/>
      <c r="R76" s="11">
        <v>3</v>
      </c>
      <c r="S76" s="11"/>
      <c r="T76" s="11">
        <v>5</v>
      </c>
      <c r="U76" s="11">
        <v>4</v>
      </c>
      <c r="V76" s="11"/>
      <c r="W76" s="11"/>
      <c r="X76" s="11">
        <v>4</v>
      </c>
      <c r="Y76" s="11"/>
      <c r="Z76" s="11">
        <v>3</v>
      </c>
      <c r="AA76" s="11"/>
      <c r="AB76" s="11">
        <v>7</v>
      </c>
      <c r="AC76" s="11"/>
      <c r="AD76" s="11"/>
      <c r="AE76" s="11"/>
      <c r="AF76" s="11"/>
    </row>
    <row r="77" spans="1:32" s="1" customFormat="1" ht="39.75" customHeight="1">
      <c r="A77" s="14"/>
      <c r="B77" s="12" t="s">
        <v>61</v>
      </c>
      <c r="C77" s="15" t="s">
        <v>35</v>
      </c>
      <c r="D77" s="11">
        <v>65</v>
      </c>
      <c r="E77" s="11">
        <v>10</v>
      </c>
      <c r="F77" s="11">
        <v>17</v>
      </c>
      <c r="G77" s="11"/>
      <c r="H77" s="11">
        <v>12</v>
      </c>
      <c r="I77" s="11"/>
      <c r="J77" s="11"/>
      <c r="K77" s="11"/>
      <c r="L77" s="11"/>
      <c r="M77" s="11"/>
      <c r="N77" s="11"/>
      <c r="O77" s="11"/>
      <c r="P77" s="11"/>
      <c r="Q77" s="11"/>
      <c r="R77" s="11">
        <v>3</v>
      </c>
      <c r="S77" s="11"/>
      <c r="T77" s="11">
        <v>5</v>
      </c>
      <c r="U77" s="11">
        <v>4</v>
      </c>
      <c r="V77" s="11"/>
      <c r="W77" s="11"/>
      <c r="X77" s="11">
        <v>4</v>
      </c>
      <c r="Y77" s="11"/>
      <c r="Z77" s="11">
        <v>3</v>
      </c>
      <c r="AA77" s="11"/>
      <c r="AB77" s="11">
        <v>7</v>
      </c>
      <c r="AC77" s="11"/>
      <c r="AD77" s="11"/>
      <c r="AE77" s="11"/>
      <c r="AF77" s="11"/>
    </row>
    <row r="78" spans="1:32" s="1" customFormat="1" ht="39.75" customHeight="1">
      <c r="A78" s="14"/>
      <c r="B78" s="12"/>
      <c r="C78" s="15" t="s">
        <v>31</v>
      </c>
      <c r="D78" s="11">
        <f>SUM(E78:AE78)</f>
        <v>65</v>
      </c>
      <c r="E78" s="11">
        <v>10</v>
      </c>
      <c r="F78" s="11">
        <v>17</v>
      </c>
      <c r="G78" s="11"/>
      <c r="H78" s="11">
        <v>12</v>
      </c>
      <c r="I78" s="11"/>
      <c r="J78" s="11"/>
      <c r="K78" s="11"/>
      <c r="L78" s="11"/>
      <c r="M78" s="11"/>
      <c r="N78" s="11"/>
      <c r="O78" s="11"/>
      <c r="P78" s="11"/>
      <c r="Q78" s="11"/>
      <c r="R78" s="11">
        <v>3</v>
      </c>
      <c r="S78" s="11"/>
      <c r="T78" s="11">
        <v>5</v>
      </c>
      <c r="U78" s="11">
        <v>4</v>
      </c>
      <c r="V78" s="11"/>
      <c r="W78" s="11"/>
      <c r="X78" s="11">
        <v>4</v>
      </c>
      <c r="Y78" s="11"/>
      <c r="Z78" s="11">
        <v>3</v>
      </c>
      <c r="AA78" s="11"/>
      <c r="AB78" s="11">
        <v>7</v>
      </c>
      <c r="AC78" s="11"/>
      <c r="AD78" s="11"/>
      <c r="AE78" s="11"/>
      <c r="AF78" s="11"/>
    </row>
    <row r="79" spans="1:32" s="1" customFormat="1" ht="39" customHeight="1">
      <c r="A79" s="14" t="s">
        <v>62</v>
      </c>
      <c r="B79" s="12" t="s">
        <v>33</v>
      </c>
      <c r="C79" s="12"/>
      <c r="D79" s="11">
        <f>D80+D83</f>
        <v>36</v>
      </c>
      <c r="E79" s="11">
        <f>E80+E83</f>
        <v>3</v>
      </c>
      <c r="F79" s="11">
        <f>F80+F83</f>
        <v>11</v>
      </c>
      <c r="G79" s="11"/>
      <c r="H79" s="11">
        <f>H80+H83</f>
        <v>12</v>
      </c>
      <c r="I79" s="11"/>
      <c r="J79" s="11">
        <f>J80+J83</f>
        <v>2</v>
      </c>
      <c r="K79" s="11"/>
      <c r="L79" s="11"/>
      <c r="M79" s="11"/>
      <c r="N79" s="11"/>
      <c r="O79" s="11"/>
      <c r="P79" s="11">
        <f>P80+P83</f>
        <v>1</v>
      </c>
      <c r="Q79" s="11"/>
      <c r="R79" s="11">
        <f>R80+R83</f>
        <v>1</v>
      </c>
      <c r="S79" s="11"/>
      <c r="T79" s="11"/>
      <c r="U79" s="11">
        <f>U80+U83</f>
        <v>2</v>
      </c>
      <c r="V79" s="11"/>
      <c r="W79" s="11"/>
      <c r="X79" s="11">
        <f>X80+X83</f>
        <v>2</v>
      </c>
      <c r="Y79" s="11"/>
      <c r="Z79" s="11">
        <f>Z80+Z83</f>
        <v>2</v>
      </c>
      <c r="AA79" s="11"/>
      <c r="AB79" s="11"/>
      <c r="AC79" s="11"/>
      <c r="AD79" s="11"/>
      <c r="AE79" s="11"/>
      <c r="AF79" s="11"/>
    </row>
    <row r="80" spans="1:32" s="1" customFormat="1" ht="39" customHeight="1">
      <c r="A80" s="14"/>
      <c r="B80" s="12" t="s">
        <v>63</v>
      </c>
      <c r="C80" s="15" t="s">
        <v>35</v>
      </c>
      <c r="D80" s="11">
        <f>D81+D82</f>
        <v>30</v>
      </c>
      <c r="E80" s="11"/>
      <c r="F80" s="11">
        <f>F81+F82</f>
        <v>10</v>
      </c>
      <c r="G80" s="11"/>
      <c r="H80" s="11">
        <f>H81+H82</f>
        <v>12</v>
      </c>
      <c r="I80" s="11"/>
      <c r="J80" s="11">
        <f>J81+J82</f>
        <v>2</v>
      </c>
      <c r="K80" s="11"/>
      <c r="L80" s="11"/>
      <c r="M80" s="11"/>
      <c r="N80" s="11"/>
      <c r="O80" s="11"/>
      <c r="P80" s="11"/>
      <c r="Q80" s="11"/>
      <c r="R80" s="11"/>
      <c r="S80" s="11"/>
      <c r="T80" s="11"/>
      <c r="U80" s="11">
        <f>U81+U82</f>
        <v>2</v>
      </c>
      <c r="V80" s="11"/>
      <c r="W80" s="11"/>
      <c r="X80" s="11">
        <f>X81+X82</f>
        <v>2</v>
      </c>
      <c r="Y80" s="11"/>
      <c r="Z80" s="11">
        <f>Z81+Z82</f>
        <v>2</v>
      </c>
      <c r="AA80" s="11"/>
      <c r="AB80" s="11"/>
      <c r="AC80" s="11"/>
      <c r="AD80" s="11"/>
      <c r="AE80" s="11"/>
      <c r="AF80" s="11"/>
    </row>
    <row r="81" spans="1:32" s="1" customFormat="1" ht="39" customHeight="1">
      <c r="A81" s="14"/>
      <c r="B81" s="12"/>
      <c r="C81" s="15" t="s">
        <v>30</v>
      </c>
      <c r="D81" s="11">
        <f>SUM(E81:AE81)</f>
        <v>4</v>
      </c>
      <c r="E81" s="11"/>
      <c r="F81" s="11"/>
      <c r="G81" s="11"/>
      <c r="H81" s="11">
        <v>2</v>
      </c>
      <c r="I81" s="11"/>
      <c r="J81" s="11">
        <v>2</v>
      </c>
      <c r="K81" s="11"/>
      <c r="L81" s="11"/>
      <c r="M81" s="11"/>
      <c r="N81" s="11"/>
      <c r="O81" s="11"/>
      <c r="P81" s="11"/>
      <c r="Q81" s="11"/>
      <c r="R81" s="11"/>
      <c r="S81" s="11"/>
      <c r="T81" s="11"/>
      <c r="U81" s="11"/>
      <c r="V81" s="11"/>
      <c r="W81" s="11"/>
      <c r="X81" s="11"/>
      <c r="Y81" s="11"/>
      <c r="Z81" s="11"/>
      <c r="AA81" s="11"/>
      <c r="AB81" s="11"/>
      <c r="AC81" s="11"/>
      <c r="AD81" s="11"/>
      <c r="AE81" s="11"/>
      <c r="AF81" s="11"/>
    </row>
    <row r="82" spans="1:32" s="1" customFormat="1" ht="39" customHeight="1">
      <c r="A82" s="14"/>
      <c r="B82" s="12"/>
      <c r="C82" s="15" t="s">
        <v>31</v>
      </c>
      <c r="D82" s="11">
        <f>SUM(E82:AE82)</f>
        <v>26</v>
      </c>
      <c r="E82" s="11"/>
      <c r="F82" s="11">
        <v>10</v>
      </c>
      <c r="G82" s="11"/>
      <c r="H82" s="11">
        <v>10</v>
      </c>
      <c r="I82" s="11"/>
      <c r="J82" s="11"/>
      <c r="K82" s="11"/>
      <c r="L82" s="11"/>
      <c r="M82" s="11"/>
      <c r="N82" s="11"/>
      <c r="O82" s="11"/>
      <c r="P82" s="11"/>
      <c r="Q82" s="11"/>
      <c r="R82" s="11"/>
      <c r="S82" s="11"/>
      <c r="T82" s="11"/>
      <c r="U82" s="11">
        <v>2</v>
      </c>
      <c r="V82" s="11"/>
      <c r="W82" s="11"/>
      <c r="X82" s="11">
        <v>2</v>
      </c>
      <c r="Y82" s="11"/>
      <c r="Z82" s="11">
        <v>2</v>
      </c>
      <c r="AA82" s="11"/>
      <c r="AB82" s="11"/>
      <c r="AC82" s="11"/>
      <c r="AD82" s="11"/>
      <c r="AE82" s="11"/>
      <c r="AF82" s="11"/>
    </row>
    <row r="83" spans="1:32" s="1" customFormat="1" ht="39" customHeight="1">
      <c r="A83" s="14"/>
      <c r="B83" s="12" t="s">
        <v>64</v>
      </c>
      <c r="C83" s="15" t="s">
        <v>35</v>
      </c>
      <c r="D83" s="11">
        <f>D84+D85</f>
        <v>6</v>
      </c>
      <c r="E83" s="11">
        <f>E84+E85</f>
        <v>3</v>
      </c>
      <c r="F83" s="11">
        <f>F84+F85</f>
        <v>1</v>
      </c>
      <c r="G83" s="11"/>
      <c r="H83" s="11"/>
      <c r="I83" s="11"/>
      <c r="J83" s="11"/>
      <c r="K83" s="11"/>
      <c r="L83" s="11"/>
      <c r="M83" s="11"/>
      <c r="N83" s="11"/>
      <c r="O83" s="11"/>
      <c r="P83" s="11">
        <f>P84+P85</f>
        <v>1</v>
      </c>
      <c r="Q83" s="11"/>
      <c r="R83" s="11">
        <f>R84+R85</f>
        <v>1</v>
      </c>
      <c r="S83" s="11"/>
      <c r="T83" s="11"/>
      <c r="U83" s="11"/>
      <c r="V83" s="11"/>
      <c r="W83" s="11"/>
      <c r="X83" s="11"/>
      <c r="Y83" s="11"/>
      <c r="Z83" s="11"/>
      <c r="AA83" s="11"/>
      <c r="AB83" s="11"/>
      <c r="AC83" s="11"/>
      <c r="AD83" s="11"/>
      <c r="AE83" s="11"/>
      <c r="AF83" s="11"/>
    </row>
    <row r="84" spans="1:32" s="1" customFormat="1" ht="39" customHeight="1">
      <c r="A84" s="14"/>
      <c r="B84" s="12"/>
      <c r="C84" s="15" t="s">
        <v>30</v>
      </c>
      <c r="D84" s="11">
        <f>SUM(E84:AE84)</f>
        <v>3</v>
      </c>
      <c r="E84" s="11">
        <v>1</v>
      </c>
      <c r="F84" s="11"/>
      <c r="G84" s="11"/>
      <c r="H84" s="11"/>
      <c r="I84" s="11"/>
      <c r="J84" s="11"/>
      <c r="K84" s="11"/>
      <c r="L84" s="11"/>
      <c r="M84" s="11"/>
      <c r="N84" s="11"/>
      <c r="O84" s="11"/>
      <c r="P84" s="11">
        <v>1</v>
      </c>
      <c r="Q84" s="11"/>
      <c r="R84" s="11">
        <v>1</v>
      </c>
      <c r="S84" s="11"/>
      <c r="T84" s="11"/>
      <c r="U84" s="11"/>
      <c r="V84" s="11"/>
      <c r="W84" s="11"/>
      <c r="X84" s="11"/>
      <c r="Y84" s="11"/>
      <c r="Z84" s="11"/>
      <c r="AA84" s="11"/>
      <c r="AB84" s="11"/>
      <c r="AC84" s="11"/>
      <c r="AD84" s="11"/>
      <c r="AE84" s="11"/>
      <c r="AF84" s="11"/>
    </row>
    <row r="85" spans="1:32" s="1" customFormat="1" ht="39" customHeight="1">
      <c r="A85" s="14"/>
      <c r="B85" s="12"/>
      <c r="C85" s="15" t="s">
        <v>31</v>
      </c>
      <c r="D85" s="11">
        <f>SUM(E85:AE85)</f>
        <v>3</v>
      </c>
      <c r="E85" s="11">
        <v>2</v>
      </c>
      <c r="F85" s="11">
        <v>1</v>
      </c>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row>
    <row r="86" spans="1:32" s="1" customFormat="1" ht="39" customHeight="1">
      <c r="A86" s="14" t="s">
        <v>65</v>
      </c>
      <c r="B86" s="12" t="s">
        <v>33</v>
      </c>
      <c r="C86" s="12"/>
      <c r="D86" s="11">
        <f>D87</f>
        <v>3</v>
      </c>
      <c r="E86" s="11">
        <f>E87</f>
        <v>1</v>
      </c>
      <c r="F86" s="11">
        <f>F87</f>
        <v>1</v>
      </c>
      <c r="G86" s="11">
        <f>G87</f>
        <v>1</v>
      </c>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row>
    <row r="87" spans="1:32" s="1" customFormat="1" ht="39" customHeight="1">
      <c r="A87" s="14"/>
      <c r="B87" s="12" t="s">
        <v>66</v>
      </c>
      <c r="C87" s="15" t="s">
        <v>35</v>
      </c>
      <c r="D87" s="11">
        <v>3</v>
      </c>
      <c r="E87" s="11">
        <v>1</v>
      </c>
      <c r="F87" s="11">
        <v>1</v>
      </c>
      <c r="G87" s="11">
        <v>1</v>
      </c>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row>
    <row r="88" spans="1:32" s="1" customFormat="1" ht="39" customHeight="1">
      <c r="A88" s="14"/>
      <c r="B88" s="12"/>
      <c r="C88" s="15" t="s">
        <v>30</v>
      </c>
      <c r="D88" s="11">
        <v>3</v>
      </c>
      <c r="E88" s="11">
        <v>1</v>
      </c>
      <c r="F88" s="11">
        <v>1</v>
      </c>
      <c r="G88" s="11">
        <v>1</v>
      </c>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row>
    <row r="89" spans="1:32" s="1" customFormat="1" ht="39" customHeight="1">
      <c r="A89" s="14" t="s">
        <v>67</v>
      </c>
      <c r="B89" s="12" t="s">
        <v>33</v>
      </c>
      <c r="C89" s="12"/>
      <c r="D89" s="11">
        <v>33</v>
      </c>
      <c r="E89" s="11">
        <v>12</v>
      </c>
      <c r="F89" s="11">
        <v>12</v>
      </c>
      <c r="G89" s="11">
        <v>8</v>
      </c>
      <c r="H89" s="11">
        <v>1</v>
      </c>
      <c r="I89" s="11"/>
      <c r="J89" s="11"/>
      <c r="K89" s="11"/>
      <c r="L89" s="11"/>
      <c r="M89" s="11"/>
      <c r="N89" s="11"/>
      <c r="O89" s="11"/>
      <c r="P89" s="11"/>
      <c r="Q89" s="11"/>
      <c r="R89" s="11"/>
      <c r="S89" s="11"/>
      <c r="T89" s="11"/>
      <c r="U89" s="11"/>
      <c r="V89" s="11"/>
      <c r="W89" s="11"/>
      <c r="X89" s="11"/>
      <c r="Y89" s="11"/>
      <c r="Z89" s="11"/>
      <c r="AA89" s="11"/>
      <c r="AB89" s="11"/>
      <c r="AC89" s="11"/>
      <c r="AD89" s="11"/>
      <c r="AE89" s="11"/>
      <c r="AF89" s="11"/>
    </row>
    <row r="90" spans="1:32" s="1" customFormat="1" ht="39" customHeight="1">
      <c r="A90" s="14"/>
      <c r="B90" s="12" t="s">
        <v>68</v>
      </c>
      <c r="C90" s="15" t="s">
        <v>35</v>
      </c>
      <c r="D90" s="11">
        <f>D91+D92</f>
        <v>3</v>
      </c>
      <c r="E90" s="11">
        <f>E91+E92</f>
        <v>2</v>
      </c>
      <c r="F90" s="11"/>
      <c r="G90" s="11">
        <f>G91+G92</f>
        <v>1</v>
      </c>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row>
    <row r="91" spans="1:32" s="1" customFormat="1" ht="39" customHeight="1">
      <c r="A91" s="14"/>
      <c r="B91" s="12"/>
      <c r="C91" s="15" t="s">
        <v>30</v>
      </c>
      <c r="D91" s="11">
        <f>SUM(E91:AF91)</f>
        <v>1</v>
      </c>
      <c r="E91" s="11"/>
      <c r="F91" s="11"/>
      <c r="G91" s="11">
        <v>1</v>
      </c>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row>
    <row r="92" spans="1:32" s="1" customFormat="1" ht="39" customHeight="1">
      <c r="A92" s="14"/>
      <c r="B92" s="12"/>
      <c r="C92" s="15" t="s">
        <v>31</v>
      </c>
      <c r="D92" s="11">
        <f>SUM(E92:AF92)</f>
        <v>2</v>
      </c>
      <c r="E92" s="11">
        <v>2</v>
      </c>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row>
    <row r="93" spans="1:32" s="1" customFormat="1" ht="39" customHeight="1">
      <c r="A93" s="14"/>
      <c r="B93" s="12" t="s">
        <v>69</v>
      </c>
      <c r="C93" s="15" t="s">
        <v>35</v>
      </c>
      <c r="D93" s="11">
        <f>D94+D95</f>
        <v>18</v>
      </c>
      <c r="E93" s="11">
        <f>E94+E95</f>
        <v>7</v>
      </c>
      <c r="F93" s="11">
        <f>F94+F95</f>
        <v>7</v>
      </c>
      <c r="G93" s="11">
        <f>G94+G95</f>
        <v>4</v>
      </c>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row>
    <row r="94" spans="1:32" s="1" customFormat="1" ht="39" customHeight="1">
      <c r="A94" s="14"/>
      <c r="B94" s="12"/>
      <c r="C94" s="15" t="s">
        <v>30</v>
      </c>
      <c r="D94" s="11">
        <f>SUM(E94:AF94)</f>
        <v>10</v>
      </c>
      <c r="E94" s="11">
        <v>4</v>
      </c>
      <c r="F94" s="11">
        <v>2</v>
      </c>
      <c r="G94" s="11">
        <v>4</v>
      </c>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row>
    <row r="95" spans="1:32" s="1" customFormat="1" ht="39" customHeight="1">
      <c r="A95" s="14"/>
      <c r="B95" s="12"/>
      <c r="C95" s="15" t="s">
        <v>31</v>
      </c>
      <c r="D95" s="11">
        <f>SUM(E95:AF95)</f>
        <v>8</v>
      </c>
      <c r="E95" s="11">
        <v>3</v>
      </c>
      <c r="F95" s="11">
        <v>5</v>
      </c>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row>
    <row r="96" spans="1:32" s="1" customFormat="1" ht="39" customHeight="1">
      <c r="A96" s="14"/>
      <c r="B96" s="12" t="s">
        <v>70</v>
      </c>
      <c r="C96" s="15" t="s">
        <v>35</v>
      </c>
      <c r="D96" s="11">
        <f>D97+D98</f>
        <v>7</v>
      </c>
      <c r="E96" s="11">
        <f>E97+E98</f>
        <v>3</v>
      </c>
      <c r="F96" s="11">
        <f>F97+F98</f>
        <v>2</v>
      </c>
      <c r="G96" s="11">
        <f>G97+G98</f>
        <v>2</v>
      </c>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row>
    <row r="97" spans="1:32" s="1" customFormat="1" ht="39" customHeight="1">
      <c r="A97" s="14"/>
      <c r="B97" s="12"/>
      <c r="C97" s="15" t="s">
        <v>30</v>
      </c>
      <c r="D97" s="11">
        <f>SUM(E97:AE97)</f>
        <v>4</v>
      </c>
      <c r="E97" s="11">
        <v>2</v>
      </c>
      <c r="F97" s="11"/>
      <c r="G97" s="11">
        <v>2</v>
      </c>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row>
    <row r="98" spans="1:32" s="1" customFormat="1" ht="39" customHeight="1">
      <c r="A98" s="14"/>
      <c r="B98" s="12"/>
      <c r="C98" s="15" t="s">
        <v>31</v>
      </c>
      <c r="D98" s="11">
        <f>SUM(E98:AE98)</f>
        <v>3</v>
      </c>
      <c r="E98" s="11">
        <v>1</v>
      </c>
      <c r="F98" s="11">
        <v>2</v>
      </c>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row>
    <row r="99" spans="1:32" s="1" customFormat="1" ht="39" customHeight="1">
      <c r="A99" s="14"/>
      <c r="B99" s="12" t="s">
        <v>71</v>
      </c>
      <c r="C99" s="15" t="s">
        <v>35</v>
      </c>
      <c r="D99" s="11">
        <f>D100+D101</f>
        <v>3</v>
      </c>
      <c r="E99" s="11"/>
      <c r="F99" s="11">
        <f>F100+F101</f>
        <v>2</v>
      </c>
      <c r="G99" s="11">
        <f>G100+G101</f>
        <v>1</v>
      </c>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row>
    <row r="100" spans="1:32" s="1" customFormat="1" ht="39" customHeight="1">
      <c r="A100" s="14"/>
      <c r="B100" s="12"/>
      <c r="C100" s="15" t="s">
        <v>30</v>
      </c>
      <c r="D100" s="11">
        <f>SUM(E100:AE100)</f>
        <v>1</v>
      </c>
      <c r="E100" s="11"/>
      <c r="F100" s="11"/>
      <c r="G100" s="11">
        <v>1</v>
      </c>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row>
    <row r="101" spans="1:32" s="1" customFormat="1" ht="39" customHeight="1">
      <c r="A101" s="14"/>
      <c r="B101" s="12"/>
      <c r="C101" s="15" t="s">
        <v>31</v>
      </c>
      <c r="D101" s="11">
        <f>SUM(E101:AE101)</f>
        <v>2</v>
      </c>
      <c r="E101" s="11"/>
      <c r="F101" s="11">
        <v>2</v>
      </c>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row>
    <row r="102" spans="1:32" s="1" customFormat="1" ht="39" customHeight="1">
      <c r="A102" s="14"/>
      <c r="B102" s="12" t="s">
        <v>72</v>
      </c>
      <c r="C102" s="15" t="s">
        <v>35</v>
      </c>
      <c r="D102" s="11">
        <v>2</v>
      </c>
      <c r="E102" s="11"/>
      <c r="F102" s="11">
        <v>1</v>
      </c>
      <c r="G102" s="11"/>
      <c r="H102" s="11">
        <v>1</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row>
    <row r="103" spans="1:32" s="1" customFormat="1" ht="39" customHeight="1">
      <c r="A103" s="14"/>
      <c r="B103" s="12"/>
      <c r="C103" s="15" t="s">
        <v>31</v>
      </c>
      <c r="D103" s="11">
        <v>2</v>
      </c>
      <c r="E103" s="11"/>
      <c r="F103" s="11">
        <v>1</v>
      </c>
      <c r="G103" s="11"/>
      <c r="H103" s="11">
        <v>1</v>
      </c>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row>
    <row r="104" spans="1:32" s="1" customFormat="1" ht="63"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7"/>
      <c r="AF104" s="18"/>
    </row>
  </sheetData>
  <sheetProtection/>
  <mergeCells count="68">
    <mergeCell ref="A1:AF1"/>
    <mergeCell ref="A2:AF2"/>
    <mergeCell ref="E3:AF3"/>
    <mergeCell ref="H4:I4"/>
    <mergeCell ref="J4:K4"/>
    <mergeCell ref="L4:M4"/>
    <mergeCell ref="N4:O4"/>
    <mergeCell ref="P4:Q4"/>
    <mergeCell ref="R4:S4"/>
    <mergeCell ref="U4:V4"/>
    <mergeCell ref="X4:Y4"/>
    <mergeCell ref="Z4:AA4"/>
    <mergeCell ref="A6:C6"/>
    <mergeCell ref="B9:C9"/>
    <mergeCell ref="B22:C22"/>
    <mergeCell ref="B38:C38"/>
    <mergeCell ref="B57:C57"/>
    <mergeCell ref="B69:C69"/>
    <mergeCell ref="B76:C76"/>
    <mergeCell ref="B79:C79"/>
    <mergeCell ref="B86:C86"/>
    <mergeCell ref="B89:C89"/>
    <mergeCell ref="A104:AE104"/>
    <mergeCell ref="A3:A5"/>
    <mergeCell ref="A9:A21"/>
    <mergeCell ref="A22:A37"/>
    <mergeCell ref="A38:A56"/>
    <mergeCell ref="A57:A68"/>
    <mergeCell ref="A69:A75"/>
    <mergeCell ref="A76:A78"/>
    <mergeCell ref="A79:A85"/>
    <mergeCell ref="A86:A88"/>
    <mergeCell ref="A89:A103"/>
    <mergeCell ref="B3:B5"/>
    <mergeCell ref="B10:B12"/>
    <mergeCell ref="B13:B15"/>
    <mergeCell ref="B16:B18"/>
    <mergeCell ref="B19:B21"/>
    <mergeCell ref="B23:B25"/>
    <mergeCell ref="B26:B28"/>
    <mergeCell ref="B29:B31"/>
    <mergeCell ref="B32:B34"/>
    <mergeCell ref="B35:B37"/>
    <mergeCell ref="B39:B41"/>
    <mergeCell ref="B42:B44"/>
    <mergeCell ref="B45:B47"/>
    <mergeCell ref="B48:B50"/>
    <mergeCell ref="B51:B53"/>
    <mergeCell ref="B54:B56"/>
    <mergeCell ref="B58:B60"/>
    <mergeCell ref="B61:B63"/>
    <mergeCell ref="B64:B65"/>
    <mergeCell ref="B66:B68"/>
    <mergeCell ref="B70:B72"/>
    <mergeCell ref="B73:B75"/>
    <mergeCell ref="B77:B78"/>
    <mergeCell ref="B80:B82"/>
    <mergeCell ref="B83:B85"/>
    <mergeCell ref="B87:B88"/>
    <mergeCell ref="B90:B92"/>
    <mergeCell ref="B93:B95"/>
    <mergeCell ref="B96:B98"/>
    <mergeCell ref="B99:B101"/>
    <mergeCell ref="B102:B103"/>
    <mergeCell ref="C3:C5"/>
    <mergeCell ref="D3:D5"/>
    <mergeCell ref="AF4:AF5"/>
    <mergeCell ref="A7:B8"/>
  </mergeCells>
  <printOptions horizontalCentered="1"/>
  <pageMargins left="0.2513888888888889" right="0.2513888888888889" top="0.5548611111111111" bottom="0.5548611111111111" header="0.2986111111111111" footer="0.2986111111111111"/>
  <pageSetup fitToHeight="0" fitToWidth="1" horizontalDpi="600" verticalDpi="600" orientation="landscape" paperSize="9" scale="39"/>
  <ignoredErrors>
    <ignoredError sqref="D27:D28" formulaRange="1"/>
    <ignoredError sqref="D93:G93 D66 D61 D99 D96 D83 D80 D73 D54 D51 D48 D45 D42 D35 D32 D29 D26 D23 D19 D13" formula="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25" sqref="F25"/>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2021-02-08T06:52:35Z</cp:lastPrinted>
  <dcterms:created xsi:type="dcterms:W3CDTF">1996-12-17T01:32:42Z</dcterms:created>
  <dcterms:modified xsi:type="dcterms:W3CDTF">2021-03-29T03:30:55Z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7CBC124C83164E36A65F8A3BC8CBBBD8</vt:lpwstr>
  </property>
</Properties>
</file>