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<sst xmlns="http://schemas.openxmlformats.org/spreadsheetml/2006/main" count="648" uniqueCount="219">
  <si>
    <r>
      <t>2020</t>
    </r>
    <r>
      <rPr>
        <b/>
        <sz val="14"/>
        <color indexed="8"/>
        <rFont val="宋体"/>
        <family val="0"/>
      </rPr>
      <t>年荥阳市公开招聘幼儿教师考试总成绩</t>
    </r>
  </si>
  <si>
    <t>姓名</t>
  </si>
  <si>
    <t>性别</t>
  </si>
  <si>
    <r>
      <t>准考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仿宋_GB2312"/>
        <family val="3"/>
      </rPr>
      <t>证号</t>
    </r>
  </si>
  <si>
    <r>
      <t>报考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仿宋_GB2312"/>
        <family val="3"/>
      </rPr>
      <t>岗位</t>
    </r>
  </si>
  <si>
    <r>
      <t>笔试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仿宋_GB2312"/>
        <family val="3"/>
      </rPr>
      <t>成绩</t>
    </r>
  </si>
  <si>
    <r>
      <t>笔试成绩</t>
    </r>
    <r>
      <rPr>
        <b/>
        <sz val="10"/>
        <color indexed="8"/>
        <rFont val="Times New Roman"/>
        <family val="1"/>
      </rPr>
      <t xml:space="preserve">
×40%</t>
    </r>
  </si>
  <si>
    <r>
      <t>面试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仿宋_GB2312"/>
        <family val="3"/>
      </rPr>
      <t>成绩</t>
    </r>
  </si>
  <si>
    <r>
      <t>加权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仿宋_GB2312"/>
        <family val="3"/>
      </rPr>
      <t>系数</t>
    </r>
  </si>
  <si>
    <r>
      <t>加权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仿宋_GB2312"/>
        <family val="3"/>
      </rPr>
      <t>后成绩</t>
    </r>
  </si>
  <si>
    <r>
      <t>加权后成绩</t>
    </r>
    <r>
      <rPr>
        <b/>
        <sz val="9"/>
        <color indexed="8"/>
        <rFont val="Times New Roman"/>
        <family val="1"/>
      </rPr>
      <t xml:space="preserve">
×60%</t>
    </r>
  </si>
  <si>
    <r>
      <t>考试总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仿宋_GB2312"/>
        <family val="3"/>
      </rPr>
      <t>成绩</t>
    </r>
  </si>
  <si>
    <t>备注</t>
  </si>
  <si>
    <t>秦静</t>
  </si>
  <si>
    <t>女</t>
  </si>
  <si>
    <t>幼儿教师</t>
  </si>
  <si>
    <t>陈硕</t>
  </si>
  <si>
    <t>张波</t>
  </si>
  <si>
    <t>户杉杉</t>
  </si>
  <si>
    <t>武润茹</t>
  </si>
  <si>
    <t>许雪锦</t>
  </si>
  <si>
    <t>刘丛丛</t>
  </si>
  <si>
    <r>
      <t>李</t>
    </r>
    <r>
      <rPr>
        <sz val="11"/>
        <color indexed="8"/>
        <rFont val="宋体"/>
        <family val="0"/>
      </rPr>
      <t>玥</t>
    </r>
    <r>
      <rPr>
        <sz val="11"/>
        <color indexed="8"/>
        <rFont val="仿宋_GB2312"/>
        <family val="3"/>
      </rPr>
      <t>琳</t>
    </r>
  </si>
  <si>
    <t>赵亚萌</t>
  </si>
  <si>
    <t>焦翠艳</t>
  </si>
  <si>
    <t>常利平</t>
  </si>
  <si>
    <t>朱媛</t>
  </si>
  <si>
    <t>牛冰冰</t>
  </si>
  <si>
    <t>蒋航</t>
  </si>
  <si>
    <t>张宁</t>
  </si>
  <si>
    <t>陈金</t>
  </si>
  <si>
    <t>张笑婵</t>
  </si>
  <si>
    <t>路美欣</t>
  </si>
  <si>
    <t>郝婧</t>
  </si>
  <si>
    <t>王庆</t>
  </si>
  <si>
    <t>王辉丽</t>
  </si>
  <si>
    <t>李丹丹</t>
  </si>
  <si>
    <t>楚爽</t>
  </si>
  <si>
    <t>张萌</t>
  </si>
  <si>
    <t>李蒙蒙</t>
  </si>
  <si>
    <t>陈薇</t>
  </si>
  <si>
    <t>张梦雨</t>
  </si>
  <si>
    <t>刘丹</t>
  </si>
  <si>
    <t>王恬静</t>
  </si>
  <si>
    <t>周玉聪</t>
  </si>
  <si>
    <t>陈美颖</t>
  </si>
  <si>
    <t>赵雨娜</t>
  </si>
  <si>
    <t>温玉洁</t>
  </si>
  <si>
    <t>孙文静</t>
  </si>
  <si>
    <t>尹晓</t>
  </si>
  <si>
    <t>冯凯丽</t>
  </si>
  <si>
    <t>黑晗</t>
  </si>
  <si>
    <t>段成瑜</t>
  </si>
  <si>
    <t>石江雪</t>
  </si>
  <si>
    <t>陈钿</t>
  </si>
  <si>
    <t>杨英珑</t>
  </si>
  <si>
    <t>原星</t>
  </si>
  <si>
    <t>王璐瑶</t>
  </si>
  <si>
    <t>弃考</t>
  </si>
  <si>
    <t>李振华</t>
  </si>
  <si>
    <t>李玉玲</t>
  </si>
  <si>
    <t>王梦</t>
  </si>
  <si>
    <t>孙亚娟</t>
  </si>
  <si>
    <t>杨梦迪</t>
  </si>
  <si>
    <t>王明月</t>
  </si>
  <si>
    <t>李伟艳</t>
  </si>
  <si>
    <t>高路瑶</t>
  </si>
  <si>
    <t>原晋蒙</t>
  </si>
  <si>
    <t>刘子敬</t>
  </si>
  <si>
    <t>郭文珂</t>
  </si>
  <si>
    <t>赵寅珠</t>
  </si>
  <si>
    <t>王家祥</t>
  </si>
  <si>
    <t>任晨凡</t>
  </si>
  <si>
    <t>张新霞</t>
  </si>
  <si>
    <t>张鑫</t>
  </si>
  <si>
    <t>冯村村</t>
  </si>
  <si>
    <t>王傲男</t>
  </si>
  <si>
    <t>虎伊藤</t>
  </si>
  <si>
    <t>王锐</t>
  </si>
  <si>
    <t>魏晓艳</t>
  </si>
  <si>
    <t>白梦鸽</t>
  </si>
  <si>
    <t>赵菲菲</t>
  </si>
  <si>
    <t>张卡卡</t>
  </si>
  <si>
    <t>张笑妍</t>
  </si>
  <si>
    <t>张晓</t>
  </si>
  <si>
    <t>董金</t>
  </si>
  <si>
    <t>楚琦</t>
  </si>
  <si>
    <t>张灿</t>
  </si>
  <si>
    <t>曹艳艳</t>
  </si>
  <si>
    <t>张俊丽</t>
  </si>
  <si>
    <t>王瑞鑫</t>
  </si>
  <si>
    <t>宋晓柯</t>
  </si>
  <si>
    <t>楚蕊</t>
  </si>
  <si>
    <t>付经纬</t>
  </si>
  <si>
    <t>冷雪红</t>
  </si>
  <si>
    <t>黄巾巾</t>
  </si>
  <si>
    <t>姚丹</t>
  </si>
  <si>
    <t>段梦舒</t>
  </si>
  <si>
    <t>柴艺多</t>
  </si>
  <si>
    <t>王雯雯</t>
  </si>
  <si>
    <t>马钰博</t>
  </si>
  <si>
    <t>男</t>
  </si>
  <si>
    <t>贺加慧</t>
  </si>
  <si>
    <t>秦李鸽</t>
  </si>
  <si>
    <t>齐天科</t>
  </si>
  <si>
    <t>石双双</t>
  </si>
  <si>
    <t>刘晓</t>
  </si>
  <si>
    <t>耿世恩</t>
  </si>
  <si>
    <t>李铭浩</t>
  </si>
  <si>
    <t>宫卿</t>
  </si>
  <si>
    <t>焦小烨</t>
  </si>
  <si>
    <t>未克青</t>
  </si>
  <si>
    <t>鲍宇</t>
  </si>
  <si>
    <t>赵文洁</t>
  </si>
  <si>
    <t>郝景兰</t>
  </si>
  <si>
    <t>马丽娜</t>
  </si>
  <si>
    <t>张玉霖</t>
  </si>
  <si>
    <t>曹英建</t>
  </si>
  <si>
    <t>丰晓婷</t>
  </si>
  <si>
    <t>张菲</t>
  </si>
  <si>
    <t>陈新洁</t>
  </si>
  <si>
    <t>成军姣</t>
  </si>
  <si>
    <t>李银萍</t>
  </si>
  <si>
    <t>陈慧媛</t>
  </si>
  <si>
    <t>吴晓瑜</t>
  </si>
  <si>
    <t>李范</t>
  </si>
  <si>
    <t>丁菡</t>
  </si>
  <si>
    <t>陈蒙蒙</t>
  </si>
  <si>
    <t>楚漫漫</t>
  </si>
  <si>
    <t>梅文佳</t>
  </si>
  <si>
    <t>杨瑶瑶</t>
  </si>
  <si>
    <t>郑艺坤</t>
  </si>
  <si>
    <t>郑诗雨</t>
  </si>
  <si>
    <t>李予珂</t>
  </si>
  <si>
    <t>费琳琳</t>
  </si>
  <si>
    <t>冯洁</t>
  </si>
  <si>
    <t>秦瑶</t>
  </si>
  <si>
    <t>郑雯琳</t>
  </si>
  <si>
    <t>胡开菊</t>
  </si>
  <si>
    <t>周思敏</t>
  </si>
  <si>
    <t>李青沅</t>
  </si>
  <si>
    <t>高晶莹</t>
  </si>
  <si>
    <t>王月</t>
  </si>
  <si>
    <t>张露瑶</t>
  </si>
  <si>
    <t>徐亚丽</t>
  </si>
  <si>
    <t>苏海星</t>
  </si>
  <si>
    <t>秦琳</t>
  </si>
  <si>
    <t>赵元祺</t>
  </si>
  <si>
    <t>张煜鹭</t>
  </si>
  <si>
    <t>荣露露</t>
  </si>
  <si>
    <t>杨闵豫</t>
  </si>
  <si>
    <t>张耀华</t>
  </si>
  <si>
    <t>任惠</t>
  </si>
  <si>
    <t>李茫茫</t>
  </si>
  <si>
    <t>曹梦雨</t>
  </si>
  <si>
    <t>王晓真</t>
  </si>
  <si>
    <t>蒋晓楠</t>
  </si>
  <si>
    <t>姜慧</t>
  </si>
  <si>
    <t>周冰倩</t>
  </si>
  <si>
    <t>乔婧</t>
  </si>
  <si>
    <t>杨盼盼</t>
  </si>
  <si>
    <t>李利梅</t>
  </si>
  <si>
    <t>赵梦鑫</t>
  </si>
  <si>
    <t>李坤鹏</t>
  </si>
  <si>
    <t>胡静</t>
  </si>
  <si>
    <t>牛简</t>
  </si>
  <si>
    <t>郑雨晴</t>
  </si>
  <si>
    <t>李莹博</t>
  </si>
  <si>
    <t>张迪</t>
  </si>
  <si>
    <t>宋轲歆</t>
  </si>
  <si>
    <t>吴晶</t>
  </si>
  <si>
    <r>
      <t>禹鹏莹</t>
    </r>
    <r>
      <rPr>
        <sz val="11"/>
        <color indexed="8"/>
        <rFont val="Times New Roman"/>
        <family val="1"/>
      </rPr>
      <t xml:space="preserve"> </t>
    </r>
  </si>
  <si>
    <t>李想</t>
  </si>
  <si>
    <t>范馨元</t>
  </si>
  <si>
    <t>王萌</t>
  </si>
  <si>
    <t>王怡</t>
  </si>
  <si>
    <t>陶丽沙</t>
  </si>
  <si>
    <t>卢佳佳</t>
  </si>
  <si>
    <t>陈秀芳</t>
  </si>
  <si>
    <t>王晓婷</t>
  </si>
  <si>
    <r>
      <t>李吉</t>
    </r>
    <r>
      <rPr>
        <sz val="11"/>
        <color indexed="8"/>
        <rFont val="宋体"/>
        <family val="0"/>
      </rPr>
      <t>喆</t>
    </r>
  </si>
  <si>
    <t>戴黎璐</t>
  </si>
  <si>
    <t>赵威</t>
  </si>
  <si>
    <t>王梦莹</t>
  </si>
  <si>
    <t>张路阳</t>
  </si>
  <si>
    <t>孙伟</t>
  </si>
  <si>
    <t>周行</t>
  </si>
  <si>
    <t>王淑辉</t>
  </si>
  <si>
    <t>李盼盼</t>
  </si>
  <si>
    <t>郭昕</t>
  </si>
  <si>
    <t>王贤慧</t>
  </si>
  <si>
    <t>冉忠慧</t>
  </si>
  <si>
    <t>史芫绮</t>
  </si>
  <si>
    <t>赵冠乾</t>
  </si>
  <si>
    <t>杨静</t>
  </si>
  <si>
    <t>彭紫瑾</t>
  </si>
  <si>
    <t>鲁婷婷</t>
  </si>
  <si>
    <t>高晓</t>
  </si>
  <si>
    <t>李梦娅</t>
  </si>
  <si>
    <r>
      <t>范</t>
    </r>
    <r>
      <rPr>
        <sz val="11"/>
        <color indexed="8"/>
        <rFont val="宋体"/>
        <family val="0"/>
      </rPr>
      <t>祎</t>
    </r>
    <r>
      <rPr>
        <sz val="11"/>
        <color indexed="8"/>
        <rFont val="仿宋_GB2312"/>
        <family val="3"/>
      </rPr>
      <t>琼</t>
    </r>
  </si>
  <si>
    <t>朱燕燕</t>
  </si>
  <si>
    <t>张景卓</t>
  </si>
  <si>
    <t>尹盼盼</t>
  </si>
  <si>
    <t>赵培培</t>
  </si>
  <si>
    <t>陶有雪</t>
  </si>
  <si>
    <t>蒋美琪</t>
  </si>
  <si>
    <t>周艳芳</t>
  </si>
  <si>
    <t>张世华</t>
  </si>
  <si>
    <t>朱笑言</t>
  </si>
  <si>
    <t>禹婷婷</t>
  </si>
  <si>
    <t>马歌</t>
  </si>
  <si>
    <t>李彤彤</t>
  </si>
  <si>
    <t>马想</t>
  </si>
  <si>
    <t>楚佳</t>
  </si>
  <si>
    <t>李丞</t>
  </si>
  <si>
    <t>张英英</t>
  </si>
  <si>
    <t>张龙静</t>
  </si>
  <si>
    <t>贺天乐</t>
  </si>
  <si>
    <t>杨华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</si>
</sst>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_);[Red]\(0.00\)"/>
  </numFmts>
  <fonts count="59">
    <font>
      <sz val="12"/>
      <name val="宋体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仿宋_GB2312"/>
      <family val="3"/>
    </font>
    <font>
      <sz val="11"/>
      <color indexed="8"/>
      <name val="仿宋_GB2312"/>
      <family val="3"/>
    </font>
    <font>
      <sz val="11"/>
      <color indexed="8"/>
      <name val="Times New Roman"/>
      <family val="1"/>
    </font>
    <font>
      <b/>
      <sz val="9"/>
      <color indexed="8"/>
      <name val="仿宋_GB2312"/>
      <family val="3"/>
    </font>
    <font>
      <sz val="11"/>
      <color indexed="8"/>
      <name val="宋体"/>
      <family val="0"/>
    </font>
    <font>
      <sz val="12"/>
      <color indexed="8"/>
      <name val="Times New Roman"/>
      <family val="1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 tint="0.04998999834060669"/>
      <name val="Times New Roman"/>
      <family val="1"/>
    </font>
    <font>
      <b/>
      <sz val="10"/>
      <color theme="1" tint="0.04998999834060669"/>
      <name val="仿宋_GB2312"/>
      <family val="3"/>
    </font>
    <font>
      <sz val="11"/>
      <color theme="1"/>
      <name val="仿宋_GB2312"/>
      <family val="3"/>
    </font>
    <font>
      <sz val="11"/>
      <color theme="1"/>
      <name val="Times New Roman"/>
      <family val="1"/>
    </font>
    <font>
      <sz val="11"/>
      <color theme="1" tint="0.04998999834060669"/>
      <name val="Times New Roman"/>
      <family val="1"/>
    </font>
    <font>
      <sz val="11"/>
      <color theme="1" tint="0.04998999834060669"/>
      <name val="仿宋_GB2312"/>
      <family val="3"/>
    </font>
    <font>
      <b/>
      <sz val="9"/>
      <color theme="1" tint="0.04998999834060669"/>
      <name val="仿宋_GB2312"/>
      <family val="3"/>
    </font>
    <font>
      <sz val="11"/>
      <color theme="1" tint="0.04998999834060669"/>
      <name val="宋体"/>
      <family val="0"/>
    </font>
    <font>
      <sz val="12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176" fontId="50" fillId="0" borderId="0" xfId="0" applyNumberFormat="1" applyFont="1" applyFill="1" applyBorder="1" applyAlignment="1">
      <alignment horizontal="center" vertical="center"/>
    </xf>
    <xf numFmtId="177" fontId="50" fillId="0" borderId="0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178" fontId="51" fillId="0" borderId="9" xfId="0" applyNumberFormat="1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177" fontId="51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178" fontId="53" fillId="0" borderId="9" xfId="0" applyNumberFormat="1" applyFont="1" applyFill="1" applyBorder="1" applyAlignment="1">
      <alignment horizontal="center" vertical="center"/>
    </xf>
    <xf numFmtId="176" fontId="54" fillId="0" borderId="9" xfId="0" applyNumberFormat="1" applyFont="1" applyBorder="1" applyAlignment="1">
      <alignment horizontal="center" vertical="center"/>
    </xf>
    <xf numFmtId="176" fontId="54" fillId="0" borderId="9" xfId="0" applyNumberFormat="1" applyFont="1" applyFill="1" applyBorder="1" applyAlignment="1">
      <alignment horizontal="center" vertical="center"/>
    </xf>
    <xf numFmtId="177" fontId="54" fillId="0" borderId="9" xfId="0" applyNumberFormat="1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178" fontId="54" fillId="0" borderId="9" xfId="0" applyNumberFormat="1" applyFont="1" applyFill="1" applyBorder="1" applyAlignment="1">
      <alignment horizontal="center" vertical="center"/>
    </xf>
    <xf numFmtId="176" fontId="54" fillId="0" borderId="9" xfId="0" applyNumberFormat="1" applyFont="1" applyBorder="1" applyAlignment="1">
      <alignment horizontal="center" vertical="center"/>
    </xf>
    <xf numFmtId="177" fontId="54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76" fontId="56" fillId="0" borderId="9" xfId="0" applyNumberFormat="1" applyFont="1" applyFill="1" applyBorder="1" applyAlignment="1">
      <alignment horizontal="center" vertical="center" wrapText="1"/>
    </xf>
    <xf numFmtId="176" fontId="51" fillId="0" borderId="10" xfId="0" applyNumberFormat="1" applyFont="1" applyFill="1" applyBorder="1" applyAlignment="1">
      <alignment horizontal="center" vertical="center" wrapText="1"/>
    </xf>
    <xf numFmtId="176" fontId="54" fillId="0" borderId="10" xfId="0" applyNumberFormat="1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176" fontId="54" fillId="0" borderId="10" xfId="0" applyNumberFormat="1" applyFont="1" applyBorder="1" applyAlignment="1">
      <alignment horizontal="center" vertical="center"/>
    </xf>
    <xf numFmtId="176" fontId="54" fillId="0" borderId="9" xfId="0" applyNumberFormat="1" applyFont="1" applyBorder="1" applyAlignment="1">
      <alignment vertical="center"/>
    </xf>
    <xf numFmtId="0" fontId="58" fillId="0" borderId="0" xfId="0" applyNumberFormat="1" applyFont="1" applyAlignment="1">
      <alignment vertical="center"/>
    </xf>
    <xf numFmtId="177" fontId="54" fillId="0" borderId="9" xfId="0" applyNumberFormat="1" applyFont="1" applyFill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4"/>
  <sheetViews>
    <sheetView tabSelected="1" zoomScaleSheetLayoutView="100" workbookViewId="0" topLeftCell="A1">
      <selection activeCell="H8" sqref="H8"/>
    </sheetView>
  </sheetViews>
  <sheetFormatPr defaultColWidth="9.00390625" defaultRowHeight="14.25"/>
  <cols>
    <col min="1" max="1" width="9.00390625" style="1" customWidth="1"/>
    <col min="2" max="2" width="6.00390625" style="1" customWidth="1"/>
    <col min="3" max="3" width="11.125" style="1" hidden="1" customWidth="1"/>
    <col min="4" max="4" width="9.00390625" style="1" customWidth="1"/>
    <col min="5" max="5" width="8.375" style="1" customWidth="1"/>
    <col min="6" max="6" width="7.125" style="1" customWidth="1"/>
    <col min="7" max="7" width="6.75390625" style="1" customWidth="1"/>
    <col min="8" max="8" width="7.25390625" style="1" customWidth="1"/>
    <col min="9" max="9" width="7.75390625" style="1" customWidth="1"/>
    <col min="10" max="10" width="6.50390625" style="1" customWidth="1"/>
    <col min="11" max="11" width="6.25390625" style="1" customWidth="1"/>
    <col min="12" max="12" width="6.625" style="1" customWidth="1"/>
    <col min="13" max="16384" width="9.00390625" style="1" customWidth="1"/>
  </cols>
  <sheetData>
    <row r="1" spans="1:14" ht="33" customHeight="1">
      <c r="A1" s="2" t="s">
        <v>0</v>
      </c>
      <c r="B1" s="2"/>
      <c r="C1" s="2"/>
      <c r="D1" s="2"/>
      <c r="E1" s="2"/>
      <c r="F1" s="3"/>
      <c r="G1" s="3"/>
      <c r="H1" s="4"/>
      <c r="I1" s="3"/>
      <c r="J1" s="3"/>
      <c r="K1" s="3"/>
      <c r="L1" s="2"/>
      <c r="N1" s="21"/>
    </row>
    <row r="2" spans="1:12" ht="37.5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9" t="s">
        <v>8</v>
      </c>
      <c r="I2" s="8" t="s">
        <v>9</v>
      </c>
      <c r="J2" s="22" t="s">
        <v>10</v>
      </c>
      <c r="K2" s="23" t="s">
        <v>11</v>
      </c>
      <c r="L2" s="5" t="s">
        <v>12</v>
      </c>
    </row>
    <row r="3" spans="1:12" ht="15.75" customHeight="1">
      <c r="A3" s="10" t="s">
        <v>13</v>
      </c>
      <c r="B3" s="10" t="s">
        <v>14</v>
      </c>
      <c r="C3" s="11">
        <v>20200207830</v>
      </c>
      <c r="D3" s="10" t="s">
        <v>15</v>
      </c>
      <c r="E3" s="12">
        <v>53.28</v>
      </c>
      <c r="F3" s="13">
        <f aca="true" t="shared" si="0" ref="F3:F44">E3*0.4</f>
        <v>21.312</v>
      </c>
      <c r="G3" s="14">
        <v>71.6</v>
      </c>
      <c r="H3" s="15">
        <v>0.998</v>
      </c>
      <c r="I3" s="14">
        <f aca="true" t="shared" si="1" ref="I3:I44">G3*H3</f>
        <v>71.4568</v>
      </c>
      <c r="J3" s="14">
        <f aca="true" t="shared" si="2" ref="J3:J44">I3*0.6</f>
        <v>42.87408</v>
      </c>
      <c r="K3" s="24">
        <f aca="true" t="shared" si="3" ref="K3:K44">F3+J3</f>
        <v>64.18608</v>
      </c>
      <c r="L3" s="11"/>
    </row>
    <row r="4" spans="1:12" ht="15.75" customHeight="1">
      <c r="A4" s="16" t="s">
        <v>16</v>
      </c>
      <c r="B4" s="16" t="s">
        <v>14</v>
      </c>
      <c r="C4" s="17">
        <v>20200207104</v>
      </c>
      <c r="D4" s="16" t="s">
        <v>15</v>
      </c>
      <c r="E4" s="18">
        <v>65.04</v>
      </c>
      <c r="F4" s="13">
        <f t="shared" si="0"/>
        <v>26.016000000000005</v>
      </c>
      <c r="G4" s="14">
        <v>78.8</v>
      </c>
      <c r="H4" s="15">
        <v>0.998</v>
      </c>
      <c r="I4" s="14">
        <f t="shared" si="1"/>
        <v>78.6424</v>
      </c>
      <c r="J4" s="14">
        <f t="shared" si="2"/>
        <v>47.18543999999999</v>
      </c>
      <c r="K4" s="24">
        <f t="shared" si="3"/>
        <v>73.20143999999999</v>
      </c>
      <c r="L4" s="17"/>
    </row>
    <row r="5" spans="1:12" ht="15.75" customHeight="1">
      <c r="A5" s="16" t="s">
        <v>17</v>
      </c>
      <c r="B5" s="16" t="s">
        <v>14</v>
      </c>
      <c r="C5" s="17">
        <v>20200207413</v>
      </c>
      <c r="D5" s="16" t="s">
        <v>15</v>
      </c>
      <c r="E5" s="18">
        <v>58.24</v>
      </c>
      <c r="F5" s="13">
        <f t="shared" si="0"/>
        <v>23.296000000000003</v>
      </c>
      <c r="G5" s="14">
        <v>67.4</v>
      </c>
      <c r="H5" s="15">
        <v>0.998</v>
      </c>
      <c r="I5" s="14">
        <f t="shared" si="1"/>
        <v>67.26520000000001</v>
      </c>
      <c r="J5" s="14">
        <f t="shared" si="2"/>
        <v>40.359120000000004</v>
      </c>
      <c r="K5" s="24">
        <f t="shared" si="3"/>
        <v>63.65512000000001</v>
      </c>
      <c r="L5" s="17"/>
    </row>
    <row r="6" spans="1:12" ht="15.75" customHeight="1">
      <c r="A6" s="16" t="s">
        <v>18</v>
      </c>
      <c r="B6" s="16" t="s">
        <v>14</v>
      </c>
      <c r="C6" s="17">
        <v>20200207610</v>
      </c>
      <c r="D6" s="16" t="s">
        <v>15</v>
      </c>
      <c r="E6" s="18">
        <v>65.68</v>
      </c>
      <c r="F6" s="13">
        <f t="shared" si="0"/>
        <v>26.272000000000006</v>
      </c>
      <c r="G6" s="14">
        <v>84.2</v>
      </c>
      <c r="H6" s="15">
        <v>0.998</v>
      </c>
      <c r="I6" s="14">
        <f t="shared" si="1"/>
        <v>84.0316</v>
      </c>
      <c r="J6" s="14">
        <f t="shared" si="2"/>
        <v>50.41896</v>
      </c>
      <c r="K6" s="24">
        <f t="shared" si="3"/>
        <v>76.69096</v>
      </c>
      <c r="L6" s="17"/>
    </row>
    <row r="7" spans="1:12" ht="15.75" customHeight="1">
      <c r="A7" s="16" t="s">
        <v>19</v>
      </c>
      <c r="B7" s="16" t="s">
        <v>14</v>
      </c>
      <c r="C7" s="17">
        <v>20200207829</v>
      </c>
      <c r="D7" s="16" t="s">
        <v>15</v>
      </c>
      <c r="E7" s="18">
        <v>60.04</v>
      </c>
      <c r="F7" s="13">
        <f t="shared" si="0"/>
        <v>24.016000000000002</v>
      </c>
      <c r="G7" s="14">
        <v>81.4</v>
      </c>
      <c r="H7" s="15">
        <v>0.998</v>
      </c>
      <c r="I7" s="14">
        <f t="shared" si="1"/>
        <v>81.2372</v>
      </c>
      <c r="J7" s="14">
        <f t="shared" si="2"/>
        <v>48.74232</v>
      </c>
      <c r="K7" s="24">
        <f t="shared" si="3"/>
        <v>72.75832</v>
      </c>
      <c r="L7" s="17"/>
    </row>
    <row r="8" spans="1:12" ht="15.75" customHeight="1">
      <c r="A8" s="16" t="s">
        <v>20</v>
      </c>
      <c r="B8" s="16" t="s">
        <v>14</v>
      </c>
      <c r="C8" s="17">
        <v>20200207216</v>
      </c>
      <c r="D8" s="16" t="s">
        <v>15</v>
      </c>
      <c r="E8" s="18">
        <v>61.6</v>
      </c>
      <c r="F8" s="13">
        <f t="shared" si="0"/>
        <v>24.64</v>
      </c>
      <c r="G8" s="14">
        <v>84.6</v>
      </c>
      <c r="H8" s="15">
        <v>0.998</v>
      </c>
      <c r="I8" s="14">
        <f t="shared" si="1"/>
        <v>84.43079999999999</v>
      </c>
      <c r="J8" s="14">
        <f t="shared" si="2"/>
        <v>50.65847999999999</v>
      </c>
      <c r="K8" s="24">
        <f t="shared" si="3"/>
        <v>75.29847999999998</v>
      </c>
      <c r="L8" s="17"/>
    </row>
    <row r="9" spans="1:12" ht="15.75" customHeight="1">
      <c r="A9" s="16" t="s">
        <v>21</v>
      </c>
      <c r="B9" s="16" t="s">
        <v>14</v>
      </c>
      <c r="C9" s="17">
        <v>20200207429</v>
      </c>
      <c r="D9" s="16" t="s">
        <v>15</v>
      </c>
      <c r="E9" s="18">
        <v>57.48</v>
      </c>
      <c r="F9" s="13">
        <f t="shared" si="0"/>
        <v>22.992</v>
      </c>
      <c r="G9" s="14">
        <v>71</v>
      </c>
      <c r="H9" s="15">
        <v>0.998</v>
      </c>
      <c r="I9" s="14">
        <f t="shared" si="1"/>
        <v>70.858</v>
      </c>
      <c r="J9" s="14">
        <f t="shared" si="2"/>
        <v>42.5148</v>
      </c>
      <c r="K9" s="24">
        <f t="shared" si="3"/>
        <v>65.5068</v>
      </c>
      <c r="L9" s="17"/>
    </row>
    <row r="10" spans="1:12" ht="15.75" customHeight="1">
      <c r="A10" s="16" t="s">
        <v>22</v>
      </c>
      <c r="B10" s="16" t="s">
        <v>14</v>
      </c>
      <c r="C10" s="17">
        <v>20200207502</v>
      </c>
      <c r="D10" s="16" t="s">
        <v>15</v>
      </c>
      <c r="E10" s="18">
        <v>59.6</v>
      </c>
      <c r="F10" s="13">
        <f t="shared" si="0"/>
        <v>23.840000000000003</v>
      </c>
      <c r="G10" s="14">
        <v>68.2</v>
      </c>
      <c r="H10" s="15">
        <v>0.998</v>
      </c>
      <c r="I10" s="14">
        <f t="shared" si="1"/>
        <v>68.06360000000001</v>
      </c>
      <c r="J10" s="14">
        <f t="shared" si="2"/>
        <v>40.83816</v>
      </c>
      <c r="K10" s="24">
        <f t="shared" si="3"/>
        <v>64.67816</v>
      </c>
      <c r="L10" s="17"/>
    </row>
    <row r="11" spans="1:12" ht="15.75" customHeight="1">
      <c r="A11" s="16" t="s">
        <v>23</v>
      </c>
      <c r="B11" s="16" t="s">
        <v>14</v>
      </c>
      <c r="C11" s="17">
        <v>20200207525</v>
      </c>
      <c r="D11" s="16" t="s">
        <v>15</v>
      </c>
      <c r="E11" s="18">
        <v>62.76</v>
      </c>
      <c r="F11" s="13">
        <f t="shared" si="0"/>
        <v>25.104</v>
      </c>
      <c r="G11" s="14">
        <v>67.4</v>
      </c>
      <c r="H11" s="15">
        <v>0.998</v>
      </c>
      <c r="I11" s="14">
        <f t="shared" si="1"/>
        <v>67.26520000000001</v>
      </c>
      <c r="J11" s="14">
        <f t="shared" si="2"/>
        <v>40.359120000000004</v>
      </c>
      <c r="K11" s="24">
        <f t="shared" si="3"/>
        <v>65.46312</v>
      </c>
      <c r="L11" s="17"/>
    </row>
    <row r="12" spans="1:12" ht="15.75" customHeight="1">
      <c r="A12" s="16" t="s">
        <v>24</v>
      </c>
      <c r="B12" s="16" t="s">
        <v>14</v>
      </c>
      <c r="C12" s="17">
        <v>20200207710</v>
      </c>
      <c r="D12" s="16" t="s">
        <v>15</v>
      </c>
      <c r="E12" s="18">
        <v>69.2</v>
      </c>
      <c r="F12" s="13">
        <f t="shared" si="0"/>
        <v>27.680000000000003</v>
      </c>
      <c r="G12" s="14">
        <v>87.2</v>
      </c>
      <c r="H12" s="15">
        <v>0.998</v>
      </c>
      <c r="I12" s="14">
        <f t="shared" si="1"/>
        <v>87.0256</v>
      </c>
      <c r="J12" s="14">
        <f t="shared" si="2"/>
        <v>52.21536</v>
      </c>
      <c r="K12" s="24">
        <f t="shared" si="3"/>
        <v>79.89536</v>
      </c>
      <c r="L12" s="17"/>
    </row>
    <row r="13" spans="1:12" ht="15.75" customHeight="1">
      <c r="A13" s="16" t="s">
        <v>25</v>
      </c>
      <c r="B13" s="16" t="s">
        <v>14</v>
      </c>
      <c r="C13" s="17">
        <v>20200207625</v>
      </c>
      <c r="D13" s="16" t="s">
        <v>15</v>
      </c>
      <c r="E13" s="18">
        <v>69.2</v>
      </c>
      <c r="F13" s="13">
        <f t="shared" si="0"/>
        <v>27.680000000000003</v>
      </c>
      <c r="G13" s="14">
        <v>75</v>
      </c>
      <c r="H13" s="15">
        <v>0.998</v>
      </c>
      <c r="I13" s="14">
        <f t="shared" si="1"/>
        <v>74.85</v>
      </c>
      <c r="J13" s="14">
        <f t="shared" si="2"/>
        <v>44.91</v>
      </c>
      <c r="K13" s="24">
        <f t="shared" si="3"/>
        <v>72.59</v>
      </c>
      <c r="L13" s="17"/>
    </row>
    <row r="14" spans="1:12" ht="15.75" customHeight="1">
      <c r="A14" s="16" t="s">
        <v>26</v>
      </c>
      <c r="B14" s="16" t="s">
        <v>14</v>
      </c>
      <c r="C14" s="17">
        <v>20200207619</v>
      </c>
      <c r="D14" s="16" t="s">
        <v>15</v>
      </c>
      <c r="E14" s="18">
        <v>63.32</v>
      </c>
      <c r="F14" s="13">
        <f t="shared" si="0"/>
        <v>25.328000000000003</v>
      </c>
      <c r="G14" s="14">
        <v>66</v>
      </c>
      <c r="H14" s="15">
        <v>0.998</v>
      </c>
      <c r="I14" s="14">
        <f t="shared" si="1"/>
        <v>65.868</v>
      </c>
      <c r="J14" s="14">
        <f t="shared" si="2"/>
        <v>39.520799999999994</v>
      </c>
      <c r="K14" s="24">
        <f t="shared" si="3"/>
        <v>64.8488</v>
      </c>
      <c r="L14" s="17"/>
    </row>
    <row r="15" spans="1:12" ht="15.75" customHeight="1">
      <c r="A15" s="16" t="s">
        <v>27</v>
      </c>
      <c r="B15" s="16" t="s">
        <v>14</v>
      </c>
      <c r="C15" s="17">
        <v>20200207303</v>
      </c>
      <c r="D15" s="16" t="s">
        <v>15</v>
      </c>
      <c r="E15" s="18">
        <v>64.28</v>
      </c>
      <c r="F15" s="13">
        <f t="shared" si="0"/>
        <v>25.712000000000003</v>
      </c>
      <c r="G15" s="14">
        <v>64</v>
      </c>
      <c r="H15" s="15">
        <v>0.998</v>
      </c>
      <c r="I15" s="14">
        <f t="shared" si="1"/>
        <v>63.872</v>
      </c>
      <c r="J15" s="14">
        <f t="shared" si="2"/>
        <v>38.3232</v>
      </c>
      <c r="K15" s="24">
        <v>64.03</v>
      </c>
      <c r="L15" s="17"/>
    </row>
    <row r="16" spans="1:12" ht="15.75" customHeight="1">
      <c r="A16" s="16" t="s">
        <v>28</v>
      </c>
      <c r="B16" s="16" t="s">
        <v>14</v>
      </c>
      <c r="C16" s="17">
        <v>20200207018</v>
      </c>
      <c r="D16" s="16" t="s">
        <v>15</v>
      </c>
      <c r="E16" s="18">
        <v>62.24</v>
      </c>
      <c r="F16" s="13">
        <f t="shared" si="0"/>
        <v>24.896</v>
      </c>
      <c r="G16" s="14">
        <v>63</v>
      </c>
      <c r="H16" s="15">
        <v>0.998</v>
      </c>
      <c r="I16" s="14">
        <f t="shared" si="1"/>
        <v>62.874</v>
      </c>
      <c r="J16" s="14">
        <f t="shared" si="2"/>
        <v>37.7244</v>
      </c>
      <c r="K16" s="24">
        <f t="shared" si="3"/>
        <v>62.620400000000004</v>
      </c>
      <c r="L16" s="17"/>
    </row>
    <row r="17" spans="1:12" ht="15.75" customHeight="1">
      <c r="A17" s="10" t="s">
        <v>29</v>
      </c>
      <c r="B17" s="10" t="s">
        <v>14</v>
      </c>
      <c r="C17" s="11">
        <v>20200207521</v>
      </c>
      <c r="D17" s="10" t="s">
        <v>15</v>
      </c>
      <c r="E17" s="12">
        <v>54.8</v>
      </c>
      <c r="F17" s="13">
        <f t="shared" si="0"/>
        <v>21.92</v>
      </c>
      <c r="G17" s="14">
        <v>61.2</v>
      </c>
      <c r="H17" s="15">
        <v>0.998</v>
      </c>
      <c r="I17" s="14">
        <f t="shared" si="1"/>
        <v>61.077600000000004</v>
      </c>
      <c r="J17" s="14">
        <f t="shared" si="2"/>
        <v>36.64656</v>
      </c>
      <c r="K17" s="24">
        <f t="shared" si="3"/>
        <v>58.56656</v>
      </c>
      <c r="L17" s="11"/>
    </row>
    <row r="18" spans="1:12" ht="15.75" customHeight="1">
      <c r="A18" s="16" t="s">
        <v>30</v>
      </c>
      <c r="B18" s="16" t="s">
        <v>14</v>
      </c>
      <c r="C18" s="17">
        <v>20200207206</v>
      </c>
      <c r="D18" s="16" t="s">
        <v>15</v>
      </c>
      <c r="E18" s="18">
        <v>68.64</v>
      </c>
      <c r="F18" s="13">
        <f t="shared" si="0"/>
        <v>27.456000000000003</v>
      </c>
      <c r="G18" s="14">
        <v>67.8</v>
      </c>
      <c r="H18" s="15">
        <v>0.998</v>
      </c>
      <c r="I18" s="14">
        <f t="shared" si="1"/>
        <v>67.6644</v>
      </c>
      <c r="J18" s="14">
        <f t="shared" si="2"/>
        <v>40.598639999999996</v>
      </c>
      <c r="K18" s="24">
        <v>68.06</v>
      </c>
      <c r="L18" s="17"/>
    </row>
    <row r="19" spans="1:12" ht="15.75" customHeight="1">
      <c r="A19" s="16" t="s">
        <v>31</v>
      </c>
      <c r="B19" s="16" t="s">
        <v>14</v>
      </c>
      <c r="C19" s="17">
        <v>20200206922</v>
      </c>
      <c r="D19" s="16" t="s">
        <v>15</v>
      </c>
      <c r="E19" s="18">
        <v>60.52</v>
      </c>
      <c r="F19" s="13">
        <f t="shared" si="0"/>
        <v>24.208000000000002</v>
      </c>
      <c r="G19" s="14">
        <v>81.2</v>
      </c>
      <c r="H19" s="15">
        <v>0.998</v>
      </c>
      <c r="I19" s="14">
        <f t="shared" si="1"/>
        <v>81.0376</v>
      </c>
      <c r="J19" s="14">
        <f t="shared" si="2"/>
        <v>48.62256</v>
      </c>
      <c r="K19" s="24">
        <f t="shared" si="3"/>
        <v>72.83056</v>
      </c>
      <c r="L19" s="17"/>
    </row>
    <row r="20" spans="1:12" ht="15.75" customHeight="1">
      <c r="A20" s="16" t="s">
        <v>32</v>
      </c>
      <c r="B20" s="16" t="s">
        <v>14</v>
      </c>
      <c r="C20" s="17">
        <v>20200207819</v>
      </c>
      <c r="D20" s="16" t="s">
        <v>15</v>
      </c>
      <c r="E20" s="18">
        <v>56.92</v>
      </c>
      <c r="F20" s="13">
        <f t="shared" si="0"/>
        <v>22.768</v>
      </c>
      <c r="G20" s="14">
        <v>31</v>
      </c>
      <c r="H20" s="15">
        <v>0.998</v>
      </c>
      <c r="I20" s="14">
        <f t="shared" si="1"/>
        <v>30.938</v>
      </c>
      <c r="J20" s="14">
        <f t="shared" si="2"/>
        <v>18.5628</v>
      </c>
      <c r="K20" s="24">
        <f t="shared" si="3"/>
        <v>41.330799999999996</v>
      </c>
      <c r="L20" s="17"/>
    </row>
    <row r="21" spans="1:12" ht="15.75" customHeight="1">
      <c r="A21" s="16" t="s">
        <v>33</v>
      </c>
      <c r="B21" s="16" t="s">
        <v>14</v>
      </c>
      <c r="C21" s="17">
        <v>20200207501</v>
      </c>
      <c r="D21" s="16" t="s">
        <v>15</v>
      </c>
      <c r="E21" s="18">
        <v>77</v>
      </c>
      <c r="F21" s="13">
        <f t="shared" si="0"/>
        <v>30.8</v>
      </c>
      <c r="G21" s="14">
        <v>79.8</v>
      </c>
      <c r="H21" s="15">
        <v>0.998</v>
      </c>
      <c r="I21" s="14">
        <f t="shared" si="1"/>
        <v>79.6404</v>
      </c>
      <c r="J21" s="14">
        <f t="shared" si="2"/>
        <v>47.78424</v>
      </c>
      <c r="K21" s="24">
        <f t="shared" si="3"/>
        <v>78.58424</v>
      </c>
      <c r="L21" s="17"/>
    </row>
    <row r="22" spans="1:12" ht="15.75" customHeight="1">
      <c r="A22" s="16" t="s">
        <v>34</v>
      </c>
      <c r="B22" s="16" t="s">
        <v>14</v>
      </c>
      <c r="C22" s="17">
        <v>20200206919</v>
      </c>
      <c r="D22" s="16" t="s">
        <v>15</v>
      </c>
      <c r="E22" s="18">
        <v>68.72</v>
      </c>
      <c r="F22" s="13">
        <f t="shared" si="0"/>
        <v>27.488</v>
      </c>
      <c r="G22" s="14">
        <v>80.6</v>
      </c>
      <c r="H22" s="15">
        <v>0.998</v>
      </c>
      <c r="I22" s="14">
        <f t="shared" si="1"/>
        <v>80.4388</v>
      </c>
      <c r="J22" s="14">
        <f t="shared" si="2"/>
        <v>48.26328</v>
      </c>
      <c r="K22" s="24">
        <f t="shared" si="3"/>
        <v>75.75128000000001</v>
      </c>
      <c r="L22" s="17"/>
    </row>
    <row r="23" spans="1:12" ht="15.75" customHeight="1">
      <c r="A23" s="16" t="s">
        <v>35</v>
      </c>
      <c r="B23" s="16" t="s">
        <v>14</v>
      </c>
      <c r="C23" s="17">
        <v>20200207727</v>
      </c>
      <c r="D23" s="16" t="s">
        <v>15</v>
      </c>
      <c r="E23" s="18">
        <v>58.92</v>
      </c>
      <c r="F23" s="13">
        <f t="shared" si="0"/>
        <v>23.568</v>
      </c>
      <c r="G23" s="14">
        <v>75.8</v>
      </c>
      <c r="H23" s="15">
        <v>0.998</v>
      </c>
      <c r="I23" s="14">
        <f t="shared" si="1"/>
        <v>75.6484</v>
      </c>
      <c r="J23" s="14">
        <f t="shared" si="2"/>
        <v>45.389039999999994</v>
      </c>
      <c r="K23" s="24">
        <f t="shared" si="3"/>
        <v>68.95703999999999</v>
      </c>
      <c r="L23" s="17"/>
    </row>
    <row r="24" spans="1:12" ht="15.75" customHeight="1">
      <c r="A24" s="16" t="s">
        <v>36</v>
      </c>
      <c r="B24" s="16" t="s">
        <v>14</v>
      </c>
      <c r="C24" s="17">
        <v>20200207719</v>
      </c>
      <c r="D24" s="16" t="s">
        <v>15</v>
      </c>
      <c r="E24" s="18">
        <v>58.88</v>
      </c>
      <c r="F24" s="13">
        <f t="shared" si="0"/>
        <v>23.552000000000003</v>
      </c>
      <c r="G24" s="14">
        <v>66.2</v>
      </c>
      <c r="H24" s="15">
        <v>0.998</v>
      </c>
      <c r="I24" s="14">
        <f t="shared" si="1"/>
        <v>66.0676</v>
      </c>
      <c r="J24" s="14">
        <f t="shared" si="2"/>
        <v>39.64056</v>
      </c>
      <c r="K24" s="24">
        <f t="shared" si="3"/>
        <v>63.19256</v>
      </c>
      <c r="L24" s="17"/>
    </row>
    <row r="25" spans="1:12" ht="15.75" customHeight="1">
      <c r="A25" s="16" t="s">
        <v>37</v>
      </c>
      <c r="B25" s="16" t="s">
        <v>14</v>
      </c>
      <c r="C25" s="17">
        <v>20200206910</v>
      </c>
      <c r="D25" s="16" t="s">
        <v>15</v>
      </c>
      <c r="E25" s="18">
        <v>63.32</v>
      </c>
      <c r="F25" s="13">
        <f t="shared" si="0"/>
        <v>25.328000000000003</v>
      </c>
      <c r="G25" s="14">
        <v>63.8</v>
      </c>
      <c r="H25" s="15">
        <v>0.998</v>
      </c>
      <c r="I25" s="14">
        <f t="shared" si="1"/>
        <v>63.672399999999996</v>
      </c>
      <c r="J25" s="14">
        <f t="shared" si="2"/>
        <v>38.20343999999999</v>
      </c>
      <c r="K25" s="24">
        <f t="shared" si="3"/>
        <v>63.531439999999996</v>
      </c>
      <c r="L25" s="17"/>
    </row>
    <row r="26" spans="1:12" ht="15.75" customHeight="1">
      <c r="A26" s="16" t="s">
        <v>38</v>
      </c>
      <c r="B26" s="16" t="s">
        <v>14</v>
      </c>
      <c r="C26" s="17">
        <v>20200207426</v>
      </c>
      <c r="D26" s="16" t="s">
        <v>15</v>
      </c>
      <c r="E26" s="18">
        <v>68.32</v>
      </c>
      <c r="F26" s="13">
        <f t="shared" si="0"/>
        <v>27.328</v>
      </c>
      <c r="G26" s="14">
        <v>79.4</v>
      </c>
      <c r="H26" s="15">
        <v>0.998</v>
      </c>
      <c r="I26" s="14">
        <f t="shared" si="1"/>
        <v>79.2412</v>
      </c>
      <c r="J26" s="14">
        <f t="shared" si="2"/>
        <v>47.544720000000005</v>
      </c>
      <c r="K26" s="24">
        <f t="shared" si="3"/>
        <v>74.87272</v>
      </c>
      <c r="L26" s="17"/>
    </row>
    <row r="27" spans="1:12" ht="15.75" customHeight="1">
      <c r="A27" s="10" t="s">
        <v>39</v>
      </c>
      <c r="B27" s="10" t="s">
        <v>14</v>
      </c>
      <c r="C27" s="11">
        <v>20200207315</v>
      </c>
      <c r="D27" s="10" t="s">
        <v>15</v>
      </c>
      <c r="E27" s="12">
        <v>54</v>
      </c>
      <c r="F27" s="13">
        <f t="shared" si="0"/>
        <v>21.6</v>
      </c>
      <c r="G27" s="14">
        <v>71.6</v>
      </c>
      <c r="H27" s="15">
        <v>0.998</v>
      </c>
      <c r="I27" s="14">
        <f t="shared" si="1"/>
        <v>71.4568</v>
      </c>
      <c r="J27" s="14">
        <f t="shared" si="2"/>
        <v>42.87408</v>
      </c>
      <c r="K27" s="24">
        <v>64.48</v>
      </c>
      <c r="L27" s="11"/>
    </row>
    <row r="28" spans="1:12" ht="15.75" customHeight="1">
      <c r="A28" s="16" t="s">
        <v>40</v>
      </c>
      <c r="B28" s="16" t="s">
        <v>14</v>
      </c>
      <c r="C28" s="17">
        <v>20200207722</v>
      </c>
      <c r="D28" s="16" t="s">
        <v>15</v>
      </c>
      <c r="E28" s="18">
        <v>64.96</v>
      </c>
      <c r="F28" s="13">
        <f t="shared" si="0"/>
        <v>25.983999999999998</v>
      </c>
      <c r="G28" s="14">
        <v>75.6</v>
      </c>
      <c r="H28" s="15">
        <v>0.998</v>
      </c>
      <c r="I28" s="14">
        <f t="shared" si="1"/>
        <v>75.44879999999999</v>
      </c>
      <c r="J28" s="14">
        <f t="shared" si="2"/>
        <v>45.269279999999995</v>
      </c>
      <c r="K28" s="24">
        <f t="shared" si="3"/>
        <v>71.25327999999999</v>
      </c>
      <c r="L28" s="17"/>
    </row>
    <row r="29" spans="1:12" ht="15.75" customHeight="1">
      <c r="A29" s="16" t="s">
        <v>41</v>
      </c>
      <c r="B29" s="16" t="s">
        <v>14</v>
      </c>
      <c r="C29" s="17">
        <v>20200207702</v>
      </c>
      <c r="D29" s="16" t="s">
        <v>15</v>
      </c>
      <c r="E29" s="18">
        <v>55.36</v>
      </c>
      <c r="F29" s="13">
        <f t="shared" si="0"/>
        <v>22.144000000000002</v>
      </c>
      <c r="G29" s="14">
        <v>67.8</v>
      </c>
      <c r="H29" s="15">
        <v>0.998</v>
      </c>
      <c r="I29" s="14">
        <f t="shared" si="1"/>
        <v>67.6644</v>
      </c>
      <c r="J29" s="14">
        <f t="shared" si="2"/>
        <v>40.598639999999996</v>
      </c>
      <c r="K29" s="24">
        <f t="shared" si="3"/>
        <v>62.742639999999994</v>
      </c>
      <c r="L29" s="17"/>
    </row>
    <row r="30" spans="1:12" ht="15.75" customHeight="1">
      <c r="A30" s="16" t="s">
        <v>42</v>
      </c>
      <c r="B30" s="16" t="s">
        <v>14</v>
      </c>
      <c r="C30" s="17">
        <v>20200207017</v>
      </c>
      <c r="D30" s="16" t="s">
        <v>15</v>
      </c>
      <c r="E30" s="18">
        <v>56.76</v>
      </c>
      <c r="F30" s="13">
        <f t="shared" si="0"/>
        <v>22.704</v>
      </c>
      <c r="G30" s="14">
        <v>69.6</v>
      </c>
      <c r="H30" s="15">
        <v>0.998</v>
      </c>
      <c r="I30" s="14">
        <f t="shared" si="1"/>
        <v>69.46079999999999</v>
      </c>
      <c r="J30" s="14">
        <f t="shared" si="2"/>
        <v>41.67647999999999</v>
      </c>
      <c r="K30" s="24">
        <f t="shared" si="3"/>
        <v>64.38047999999999</v>
      </c>
      <c r="L30" s="17"/>
    </row>
    <row r="31" spans="1:12" ht="15.75" customHeight="1">
      <c r="A31" s="16" t="s">
        <v>43</v>
      </c>
      <c r="B31" s="16" t="s">
        <v>14</v>
      </c>
      <c r="C31" s="17">
        <v>20200207519</v>
      </c>
      <c r="D31" s="16" t="s">
        <v>15</v>
      </c>
      <c r="E31" s="18">
        <v>57.56</v>
      </c>
      <c r="F31" s="13">
        <f t="shared" si="0"/>
        <v>23.024</v>
      </c>
      <c r="G31" s="14">
        <v>70.4</v>
      </c>
      <c r="H31" s="15">
        <v>0.998</v>
      </c>
      <c r="I31" s="14">
        <f t="shared" si="1"/>
        <v>70.2592</v>
      </c>
      <c r="J31" s="14">
        <f t="shared" si="2"/>
        <v>42.15552</v>
      </c>
      <c r="K31" s="24">
        <f t="shared" si="3"/>
        <v>65.17952</v>
      </c>
      <c r="L31" s="17"/>
    </row>
    <row r="32" spans="1:12" ht="15.75" customHeight="1">
      <c r="A32" s="16" t="s">
        <v>44</v>
      </c>
      <c r="B32" s="16" t="s">
        <v>14</v>
      </c>
      <c r="C32" s="17">
        <v>20200207205</v>
      </c>
      <c r="D32" s="16" t="s">
        <v>15</v>
      </c>
      <c r="E32" s="18">
        <v>67</v>
      </c>
      <c r="F32" s="13">
        <f t="shared" si="0"/>
        <v>26.8</v>
      </c>
      <c r="G32" s="14">
        <v>71.4</v>
      </c>
      <c r="H32" s="15">
        <v>0.998</v>
      </c>
      <c r="I32" s="14">
        <f t="shared" si="1"/>
        <v>71.25720000000001</v>
      </c>
      <c r="J32" s="14">
        <f t="shared" si="2"/>
        <v>42.75432000000001</v>
      </c>
      <c r="K32" s="24">
        <v>69.56</v>
      </c>
      <c r="L32" s="17"/>
    </row>
    <row r="33" spans="1:12" ht="15.75" customHeight="1">
      <c r="A33" s="16" t="s">
        <v>45</v>
      </c>
      <c r="B33" s="16" t="s">
        <v>14</v>
      </c>
      <c r="C33" s="17">
        <v>20200207004</v>
      </c>
      <c r="D33" s="16" t="s">
        <v>15</v>
      </c>
      <c r="E33" s="18">
        <v>59.52</v>
      </c>
      <c r="F33" s="13">
        <f t="shared" si="0"/>
        <v>23.808000000000003</v>
      </c>
      <c r="G33" s="14">
        <v>67.6</v>
      </c>
      <c r="H33" s="15">
        <v>0.998</v>
      </c>
      <c r="I33" s="14">
        <f t="shared" si="1"/>
        <v>67.4648</v>
      </c>
      <c r="J33" s="14">
        <f t="shared" si="2"/>
        <v>40.47888</v>
      </c>
      <c r="K33" s="24">
        <f t="shared" si="3"/>
        <v>64.28688</v>
      </c>
      <c r="L33" s="17"/>
    </row>
    <row r="34" spans="1:12" ht="15.75" customHeight="1">
      <c r="A34" s="16" t="s">
        <v>46</v>
      </c>
      <c r="B34" s="16" t="s">
        <v>14</v>
      </c>
      <c r="C34" s="17">
        <v>20200207109</v>
      </c>
      <c r="D34" s="16" t="s">
        <v>15</v>
      </c>
      <c r="E34" s="18">
        <v>71.48</v>
      </c>
      <c r="F34" s="13">
        <f t="shared" si="0"/>
        <v>28.592000000000002</v>
      </c>
      <c r="G34" s="14">
        <v>71.3</v>
      </c>
      <c r="H34" s="15">
        <v>0.998</v>
      </c>
      <c r="I34" s="14">
        <f t="shared" si="1"/>
        <v>71.1574</v>
      </c>
      <c r="J34" s="14">
        <f t="shared" si="2"/>
        <v>42.69443999999999</v>
      </c>
      <c r="K34" s="24">
        <f t="shared" si="3"/>
        <v>71.28644</v>
      </c>
      <c r="L34" s="17"/>
    </row>
    <row r="35" spans="1:12" ht="15.75" customHeight="1">
      <c r="A35" s="16" t="s">
        <v>47</v>
      </c>
      <c r="B35" s="16" t="s">
        <v>14</v>
      </c>
      <c r="C35" s="17">
        <v>20200207327</v>
      </c>
      <c r="D35" s="16" t="s">
        <v>15</v>
      </c>
      <c r="E35" s="18">
        <v>62.8</v>
      </c>
      <c r="F35" s="13">
        <f t="shared" si="0"/>
        <v>25.12</v>
      </c>
      <c r="G35" s="14">
        <v>77.8</v>
      </c>
      <c r="H35" s="15">
        <v>0.998</v>
      </c>
      <c r="I35" s="14">
        <f t="shared" si="1"/>
        <v>77.64439999999999</v>
      </c>
      <c r="J35" s="14">
        <f t="shared" si="2"/>
        <v>46.586639999999996</v>
      </c>
      <c r="K35" s="24">
        <v>71.7</v>
      </c>
      <c r="L35" s="17"/>
    </row>
    <row r="36" spans="1:12" ht="15.75" customHeight="1">
      <c r="A36" s="16" t="s">
        <v>48</v>
      </c>
      <c r="B36" s="16" t="s">
        <v>14</v>
      </c>
      <c r="C36" s="17">
        <v>20200207411</v>
      </c>
      <c r="D36" s="16" t="s">
        <v>15</v>
      </c>
      <c r="E36" s="18">
        <v>55.2</v>
      </c>
      <c r="F36" s="13">
        <f t="shared" si="0"/>
        <v>22.080000000000002</v>
      </c>
      <c r="G36" s="14">
        <v>82.9</v>
      </c>
      <c r="H36" s="15">
        <v>0.998</v>
      </c>
      <c r="I36" s="14">
        <f t="shared" si="1"/>
        <v>82.7342</v>
      </c>
      <c r="J36" s="14">
        <f t="shared" si="2"/>
        <v>49.64052</v>
      </c>
      <c r="K36" s="24">
        <f t="shared" si="3"/>
        <v>71.72052000000001</v>
      </c>
      <c r="L36" s="17"/>
    </row>
    <row r="37" spans="1:12" ht="15.75" customHeight="1">
      <c r="A37" s="16" t="s">
        <v>49</v>
      </c>
      <c r="B37" s="16" t="s">
        <v>14</v>
      </c>
      <c r="C37" s="17">
        <v>20200207507</v>
      </c>
      <c r="D37" s="16" t="s">
        <v>15</v>
      </c>
      <c r="E37" s="18">
        <v>60.12</v>
      </c>
      <c r="F37" s="13">
        <f t="shared" si="0"/>
        <v>24.048000000000002</v>
      </c>
      <c r="G37" s="14">
        <v>70.8</v>
      </c>
      <c r="H37" s="15">
        <v>0.998</v>
      </c>
      <c r="I37" s="14">
        <f t="shared" si="1"/>
        <v>70.6584</v>
      </c>
      <c r="J37" s="14">
        <f t="shared" si="2"/>
        <v>42.39504</v>
      </c>
      <c r="K37" s="24">
        <v>66.45</v>
      </c>
      <c r="L37" s="17"/>
    </row>
    <row r="38" spans="1:12" ht="15.75" customHeight="1">
      <c r="A38" s="16" t="s">
        <v>50</v>
      </c>
      <c r="B38" s="16" t="s">
        <v>14</v>
      </c>
      <c r="C38" s="17">
        <v>20200207211</v>
      </c>
      <c r="D38" s="16" t="s">
        <v>15</v>
      </c>
      <c r="E38" s="18">
        <v>71.76</v>
      </c>
      <c r="F38" s="13">
        <f t="shared" si="0"/>
        <v>28.704000000000004</v>
      </c>
      <c r="G38" s="14">
        <v>76</v>
      </c>
      <c r="H38" s="15">
        <v>0.998</v>
      </c>
      <c r="I38" s="14">
        <f t="shared" si="1"/>
        <v>75.848</v>
      </c>
      <c r="J38" s="14">
        <f t="shared" si="2"/>
        <v>45.5088</v>
      </c>
      <c r="K38" s="24">
        <f t="shared" si="3"/>
        <v>74.2128</v>
      </c>
      <c r="L38" s="17"/>
    </row>
    <row r="39" spans="1:12" ht="15.75" customHeight="1">
      <c r="A39" s="16" t="s">
        <v>51</v>
      </c>
      <c r="B39" s="16" t="s">
        <v>14</v>
      </c>
      <c r="C39" s="17">
        <v>20200207016</v>
      </c>
      <c r="D39" s="16" t="s">
        <v>15</v>
      </c>
      <c r="E39" s="18">
        <v>68.32</v>
      </c>
      <c r="F39" s="13">
        <f t="shared" si="0"/>
        <v>27.328</v>
      </c>
      <c r="G39" s="14">
        <v>76.4</v>
      </c>
      <c r="H39" s="15">
        <v>0.998</v>
      </c>
      <c r="I39" s="14">
        <f t="shared" si="1"/>
        <v>76.2472</v>
      </c>
      <c r="J39" s="14">
        <f t="shared" si="2"/>
        <v>45.74832</v>
      </c>
      <c r="K39" s="24">
        <f t="shared" si="3"/>
        <v>73.07632</v>
      </c>
      <c r="L39" s="17"/>
    </row>
    <row r="40" spans="1:12" ht="15.75" customHeight="1">
      <c r="A40" s="10" t="s">
        <v>52</v>
      </c>
      <c r="B40" s="10" t="s">
        <v>14</v>
      </c>
      <c r="C40" s="11">
        <v>20200207201</v>
      </c>
      <c r="D40" s="10" t="s">
        <v>15</v>
      </c>
      <c r="E40" s="12">
        <v>54.4</v>
      </c>
      <c r="F40" s="13">
        <f t="shared" si="0"/>
        <v>21.76</v>
      </c>
      <c r="G40" s="14">
        <v>56.2</v>
      </c>
      <c r="H40" s="15">
        <v>0.998</v>
      </c>
      <c r="I40" s="14">
        <f t="shared" si="1"/>
        <v>56.0876</v>
      </c>
      <c r="J40" s="14">
        <f t="shared" si="2"/>
        <v>33.65256</v>
      </c>
      <c r="K40" s="24">
        <f t="shared" si="3"/>
        <v>55.41256</v>
      </c>
      <c r="L40" s="11"/>
    </row>
    <row r="41" spans="1:12" ht="15.75" customHeight="1">
      <c r="A41" s="16" t="s">
        <v>53</v>
      </c>
      <c r="B41" s="16" t="s">
        <v>14</v>
      </c>
      <c r="C41" s="17">
        <v>20200207821</v>
      </c>
      <c r="D41" s="16" t="s">
        <v>15</v>
      </c>
      <c r="E41" s="18">
        <v>66.84</v>
      </c>
      <c r="F41" s="13">
        <f t="shared" si="0"/>
        <v>26.736000000000004</v>
      </c>
      <c r="G41" s="14">
        <v>68.5</v>
      </c>
      <c r="H41" s="15">
        <v>0.998</v>
      </c>
      <c r="I41" s="14">
        <f t="shared" si="1"/>
        <v>68.363</v>
      </c>
      <c r="J41" s="14">
        <f t="shared" si="2"/>
        <v>41.0178</v>
      </c>
      <c r="K41" s="24">
        <v>67.76</v>
      </c>
      <c r="L41" s="17"/>
    </row>
    <row r="42" spans="1:12" ht="15.75" customHeight="1">
      <c r="A42" s="10" t="s">
        <v>54</v>
      </c>
      <c r="B42" s="10" t="s">
        <v>14</v>
      </c>
      <c r="C42" s="11">
        <v>20200207219</v>
      </c>
      <c r="D42" s="10" t="s">
        <v>15</v>
      </c>
      <c r="E42" s="12">
        <v>52.52</v>
      </c>
      <c r="F42" s="13">
        <f t="shared" si="0"/>
        <v>21.008000000000003</v>
      </c>
      <c r="G42" s="14">
        <v>66.2</v>
      </c>
      <c r="H42" s="15">
        <v>0.998</v>
      </c>
      <c r="I42" s="14">
        <f t="shared" si="1"/>
        <v>66.0676</v>
      </c>
      <c r="J42" s="14">
        <f t="shared" si="2"/>
        <v>39.64056</v>
      </c>
      <c r="K42" s="24">
        <f t="shared" si="3"/>
        <v>60.64856</v>
      </c>
      <c r="L42" s="11"/>
    </row>
    <row r="43" spans="1:12" ht="15.75" customHeight="1">
      <c r="A43" s="16" t="s">
        <v>55</v>
      </c>
      <c r="B43" s="16" t="s">
        <v>14</v>
      </c>
      <c r="C43" s="17">
        <v>20200207603</v>
      </c>
      <c r="D43" s="16" t="s">
        <v>15</v>
      </c>
      <c r="E43" s="18">
        <v>62.24</v>
      </c>
      <c r="F43" s="13">
        <f t="shared" si="0"/>
        <v>24.896</v>
      </c>
      <c r="G43" s="14">
        <v>76.8</v>
      </c>
      <c r="H43" s="15">
        <v>0.998</v>
      </c>
      <c r="I43" s="14">
        <f t="shared" si="1"/>
        <v>76.6464</v>
      </c>
      <c r="J43" s="14">
        <f t="shared" si="2"/>
        <v>45.98784</v>
      </c>
      <c r="K43" s="24">
        <v>70.89</v>
      </c>
      <c r="L43" s="17"/>
    </row>
    <row r="44" spans="1:12" ht="15.75" customHeight="1">
      <c r="A44" s="10" t="s">
        <v>56</v>
      </c>
      <c r="B44" s="10" t="s">
        <v>14</v>
      </c>
      <c r="C44" s="11">
        <v>20200207828</v>
      </c>
      <c r="D44" s="10" t="s">
        <v>15</v>
      </c>
      <c r="E44" s="12">
        <v>52.32</v>
      </c>
      <c r="F44" s="13">
        <f t="shared" si="0"/>
        <v>20.928</v>
      </c>
      <c r="G44" s="14">
        <v>73.4</v>
      </c>
      <c r="H44" s="15">
        <v>0.998</v>
      </c>
      <c r="I44" s="14">
        <f t="shared" si="1"/>
        <v>73.2532</v>
      </c>
      <c r="J44" s="14">
        <f t="shared" si="2"/>
        <v>43.95192</v>
      </c>
      <c r="K44" s="24">
        <f t="shared" si="3"/>
        <v>64.87992</v>
      </c>
      <c r="L44" s="11"/>
    </row>
    <row r="45" spans="1:12" ht="15.75" customHeight="1">
      <c r="A45" s="16" t="s">
        <v>57</v>
      </c>
      <c r="B45" s="16" t="s">
        <v>14</v>
      </c>
      <c r="C45" s="17">
        <v>20200207029</v>
      </c>
      <c r="D45" s="16" t="s">
        <v>15</v>
      </c>
      <c r="E45" s="18">
        <v>60.36</v>
      </c>
      <c r="F45" s="13">
        <f aca="true" t="shared" si="4" ref="F45:F53">E45*0.4</f>
        <v>24.144000000000002</v>
      </c>
      <c r="G45" s="14">
        <v>0</v>
      </c>
      <c r="H45" s="15"/>
      <c r="I45" s="14">
        <f aca="true" t="shared" si="5" ref="I45:I53">G45*H45</f>
        <v>0</v>
      </c>
      <c r="J45" s="14">
        <f aca="true" t="shared" si="6" ref="J45:J53">I45*0.6</f>
        <v>0</v>
      </c>
      <c r="K45" s="24">
        <f aca="true" t="shared" si="7" ref="K45:K53">F45+J45</f>
        <v>24.144000000000002</v>
      </c>
      <c r="L45" s="25" t="s">
        <v>58</v>
      </c>
    </row>
    <row r="46" spans="1:12" ht="15.75" customHeight="1">
      <c r="A46" s="16" t="s">
        <v>59</v>
      </c>
      <c r="B46" s="16" t="s">
        <v>14</v>
      </c>
      <c r="C46" s="17">
        <v>20200207319</v>
      </c>
      <c r="D46" s="16" t="s">
        <v>15</v>
      </c>
      <c r="E46" s="18">
        <v>65.6</v>
      </c>
      <c r="F46" s="13">
        <f t="shared" si="4"/>
        <v>26.24</v>
      </c>
      <c r="G46" s="14">
        <v>0</v>
      </c>
      <c r="H46" s="15"/>
      <c r="I46" s="14">
        <f t="shared" si="5"/>
        <v>0</v>
      </c>
      <c r="J46" s="14">
        <f t="shared" si="6"/>
        <v>0</v>
      </c>
      <c r="K46" s="24">
        <f t="shared" si="7"/>
        <v>26.24</v>
      </c>
      <c r="L46" s="16" t="s">
        <v>58</v>
      </c>
    </row>
    <row r="47" spans="1:12" ht="15.75" customHeight="1">
      <c r="A47" s="16" t="s">
        <v>60</v>
      </c>
      <c r="B47" s="16" t="s">
        <v>14</v>
      </c>
      <c r="C47" s="17">
        <v>20200207817</v>
      </c>
      <c r="D47" s="16" t="s">
        <v>15</v>
      </c>
      <c r="E47" s="18">
        <v>64.36</v>
      </c>
      <c r="F47" s="13">
        <f t="shared" si="4"/>
        <v>25.744</v>
      </c>
      <c r="G47" s="14">
        <v>0</v>
      </c>
      <c r="H47" s="15"/>
      <c r="I47" s="14">
        <f t="shared" si="5"/>
        <v>0</v>
      </c>
      <c r="J47" s="14">
        <f t="shared" si="6"/>
        <v>0</v>
      </c>
      <c r="K47" s="24">
        <f t="shared" si="7"/>
        <v>25.744</v>
      </c>
      <c r="L47" s="16" t="s">
        <v>58</v>
      </c>
    </row>
    <row r="48" spans="1:12" ht="15.75" customHeight="1">
      <c r="A48" s="16" t="s">
        <v>61</v>
      </c>
      <c r="B48" s="16" t="s">
        <v>14</v>
      </c>
      <c r="C48" s="17">
        <v>20200207410</v>
      </c>
      <c r="D48" s="16" t="s">
        <v>15</v>
      </c>
      <c r="E48" s="18">
        <v>61.52</v>
      </c>
      <c r="F48" s="13">
        <f t="shared" si="4"/>
        <v>24.608000000000004</v>
      </c>
      <c r="G48" s="14">
        <v>0</v>
      </c>
      <c r="H48" s="15"/>
      <c r="I48" s="14">
        <f t="shared" si="5"/>
        <v>0</v>
      </c>
      <c r="J48" s="14">
        <f t="shared" si="6"/>
        <v>0</v>
      </c>
      <c r="K48" s="24">
        <f t="shared" si="7"/>
        <v>24.608000000000004</v>
      </c>
      <c r="L48" s="16" t="s">
        <v>58</v>
      </c>
    </row>
    <row r="49" spans="1:12" ht="15.75" customHeight="1">
      <c r="A49" s="16" t="s">
        <v>62</v>
      </c>
      <c r="B49" s="16" t="s">
        <v>14</v>
      </c>
      <c r="C49" s="17">
        <v>20200207717</v>
      </c>
      <c r="D49" s="16" t="s">
        <v>15</v>
      </c>
      <c r="E49" s="18">
        <v>58.36</v>
      </c>
      <c r="F49" s="13">
        <f t="shared" si="4"/>
        <v>23.344</v>
      </c>
      <c r="G49" s="14">
        <v>0</v>
      </c>
      <c r="H49" s="15"/>
      <c r="I49" s="14">
        <f t="shared" si="5"/>
        <v>0</v>
      </c>
      <c r="J49" s="14">
        <f t="shared" si="6"/>
        <v>0</v>
      </c>
      <c r="K49" s="24">
        <f t="shared" si="7"/>
        <v>23.344</v>
      </c>
      <c r="L49" s="16" t="s">
        <v>58</v>
      </c>
    </row>
    <row r="50" spans="1:12" ht="15.75" customHeight="1">
      <c r="A50" s="16" t="s">
        <v>63</v>
      </c>
      <c r="B50" s="16" t="s">
        <v>14</v>
      </c>
      <c r="C50" s="17">
        <v>20200207524</v>
      </c>
      <c r="D50" s="16" t="s">
        <v>15</v>
      </c>
      <c r="E50" s="18">
        <v>56.24</v>
      </c>
      <c r="F50" s="13">
        <f t="shared" si="4"/>
        <v>22.496000000000002</v>
      </c>
      <c r="G50" s="14">
        <v>0</v>
      </c>
      <c r="H50" s="15"/>
      <c r="I50" s="14">
        <f t="shared" si="5"/>
        <v>0</v>
      </c>
      <c r="J50" s="14">
        <f t="shared" si="6"/>
        <v>0</v>
      </c>
      <c r="K50" s="24">
        <f t="shared" si="7"/>
        <v>22.496000000000002</v>
      </c>
      <c r="L50" s="16" t="s">
        <v>58</v>
      </c>
    </row>
    <row r="51" spans="1:12" ht="15.75" customHeight="1">
      <c r="A51" s="16" t="s">
        <v>64</v>
      </c>
      <c r="B51" s="16" t="s">
        <v>14</v>
      </c>
      <c r="C51" s="17">
        <v>20200207612</v>
      </c>
      <c r="D51" s="16" t="s">
        <v>15</v>
      </c>
      <c r="E51" s="18">
        <v>56.24</v>
      </c>
      <c r="F51" s="13">
        <f t="shared" si="4"/>
        <v>22.496000000000002</v>
      </c>
      <c r="G51" s="14">
        <v>0</v>
      </c>
      <c r="H51" s="15"/>
      <c r="I51" s="14">
        <f t="shared" si="5"/>
        <v>0</v>
      </c>
      <c r="J51" s="14">
        <f t="shared" si="6"/>
        <v>0</v>
      </c>
      <c r="K51" s="24">
        <f t="shared" si="7"/>
        <v>22.496000000000002</v>
      </c>
      <c r="L51" s="16" t="s">
        <v>58</v>
      </c>
    </row>
    <row r="52" spans="1:12" ht="15.75" customHeight="1">
      <c r="A52" s="10" t="s">
        <v>65</v>
      </c>
      <c r="B52" s="10" t="s">
        <v>14</v>
      </c>
      <c r="C52" s="11">
        <v>20200207417</v>
      </c>
      <c r="D52" s="10" t="s">
        <v>15</v>
      </c>
      <c r="E52" s="12">
        <v>54.84</v>
      </c>
      <c r="F52" s="13">
        <f t="shared" si="4"/>
        <v>21.936000000000003</v>
      </c>
      <c r="G52" s="14">
        <v>0</v>
      </c>
      <c r="H52" s="15"/>
      <c r="I52" s="14">
        <f t="shared" si="5"/>
        <v>0</v>
      </c>
      <c r="J52" s="14">
        <f t="shared" si="6"/>
        <v>0</v>
      </c>
      <c r="K52" s="24">
        <f t="shared" si="7"/>
        <v>21.936000000000003</v>
      </c>
      <c r="L52" s="10" t="s">
        <v>58</v>
      </c>
    </row>
    <row r="53" spans="1:12" ht="15.75" customHeight="1">
      <c r="A53" s="10" t="s">
        <v>66</v>
      </c>
      <c r="B53" s="10" t="s">
        <v>14</v>
      </c>
      <c r="C53" s="11">
        <v>20200207321</v>
      </c>
      <c r="D53" s="10" t="s">
        <v>15</v>
      </c>
      <c r="E53" s="12">
        <v>53.32</v>
      </c>
      <c r="F53" s="13">
        <f t="shared" si="4"/>
        <v>21.328000000000003</v>
      </c>
      <c r="G53" s="14">
        <v>0</v>
      </c>
      <c r="H53" s="15"/>
      <c r="I53" s="14">
        <f t="shared" si="5"/>
        <v>0</v>
      </c>
      <c r="J53" s="14">
        <f t="shared" si="6"/>
        <v>0</v>
      </c>
      <c r="K53" s="24">
        <f t="shared" si="7"/>
        <v>21.328000000000003</v>
      </c>
      <c r="L53" s="10" t="s">
        <v>58</v>
      </c>
    </row>
    <row r="54" spans="1:12" ht="15.75" customHeight="1">
      <c r="A54" s="16" t="s">
        <v>67</v>
      </c>
      <c r="B54" s="16" t="s">
        <v>14</v>
      </c>
      <c r="C54" s="17">
        <v>20200207105</v>
      </c>
      <c r="D54" s="16" t="s">
        <v>15</v>
      </c>
      <c r="E54" s="18">
        <v>68.92</v>
      </c>
      <c r="F54" s="13">
        <f aca="true" t="shared" si="8" ref="F54:F95">E54*0.4</f>
        <v>27.568</v>
      </c>
      <c r="G54" s="19">
        <v>66.6</v>
      </c>
      <c r="H54" s="20">
        <v>1.013</v>
      </c>
      <c r="I54" s="19">
        <f aca="true" t="shared" si="9" ref="I54:I95">G54*H54</f>
        <v>67.46579999999999</v>
      </c>
      <c r="J54" s="19">
        <f aca="true" t="shared" si="10" ref="J54:J95">I54*0.6</f>
        <v>40.47947999999999</v>
      </c>
      <c r="K54" s="26">
        <f aca="true" t="shared" si="11" ref="K54:K95">F54+J54</f>
        <v>68.04748</v>
      </c>
      <c r="L54" s="17"/>
    </row>
    <row r="55" spans="1:12" ht="15.75" customHeight="1">
      <c r="A55" s="16" t="s">
        <v>68</v>
      </c>
      <c r="B55" s="16" t="s">
        <v>14</v>
      </c>
      <c r="C55" s="17">
        <v>20200207419</v>
      </c>
      <c r="D55" s="16" t="s">
        <v>15</v>
      </c>
      <c r="E55" s="18">
        <v>55.4</v>
      </c>
      <c r="F55" s="13">
        <f t="shared" si="8"/>
        <v>22.16</v>
      </c>
      <c r="G55" s="19">
        <v>71.6</v>
      </c>
      <c r="H55" s="20">
        <v>1.013</v>
      </c>
      <c r="I55" s="19">
        <f t="shared" si="9"/>
        <v>72.53079999999999</v>
      </c>
      <c r="J55" s="19">
        <f t="shared" si="10"/>
        <v>43.51847999999999</v>
      </c>
      <c r="K55" s="26">
        <f t="shared" si="11"/>
        <v>65.67848</v>
      </c>
      <c r="L55" s="17"/>
    </row>
    <row r="56" spans="1:12" ht="15.75" customHeight="1">
      <c r="A56" s="16" t="s">
        <v>69</v>
      </c>
      <c r="B56" s="16" t="s">
        <v>14</v>
      </c>
      <c r="C56" s="17">
        <v>20200207223</v>
      </c>
      <c r="D56" s="16" t="s">
        <v>15</v>
      </c>
      <c r="E56" s="18">
        <v>68.28</v>
      </c>
      <c r="F56" s="13">
        <f t="shared" si="8"/>
        <v>27.312</v>
      </c>
      <c r="G56" s="19">
        <v>81.4</v>
      </c>
      <c r="H56" s="20">
        <v>1.013</v>
      </c>
      <c r="I56" s="19">
        <f t="shared" si="9"/>
        <v>82.45819999999999</v>
      </c>
      <c r="J56" s="19">
        <f t="shared" si="10"/>
        <v>49.47491999999999</v>
      </c>
      <c r="K56" s="26">
        <f t="shared" si="11"/>
        <v>76.78692</v>
      </c>
      <c r="L56" s="17"/>
    </row>
    <row r="57" spans="1:12" ht="15.75" customHeight="1">
      <c r="A57" s="16" t="s">
        <v>70</v>
      </c>
      <c r="B57" s="16" t="s">
        <v>14</v>
      </c>
      <c r="C57" s="17">
        <v>20200207012</v>
      </c>
      <c r="D57" s="16" t="s">
        <v>15</v>
      </c>
      <c r="E57" s="18">
        <v>61.64</v>
      </c>
      <c r="F57" s="13">
        <f t="shared" si="8"/>
        <v>24.656000000000002</v>
      </c>
      <c r="G57" s="19">
        <v>83</v>
      </c>
      <c r="H57" s="20">
        <v>1.013</v>
      </c>
      <c r="I57" s="19">
        <f t="shared" si="9"/>
        <v>84.079</v>
      </c>
      <c r="J57" s="19">
        <f t="shared" si="10"/>
        <v>50.447399999999995</v>
      </c>
      <c r="K57" s="26">
        <v>75.11</v>
      </c>
      <c r="L57" s="17"/>
    </row>
    <row r="58" spans="1:12" ht="15.75" customHeight="1">
      <c r="A58" s="16" t="s">
        <v>71</v>
      </c>
      <c r="B58" s="16" t="s">
        <v>14</v>
      </c>
      <c r="C58" s="17">
        <v>20200207008</v>
      </c>
      <c r="D58" s="16" t="s">
        <v>15</v>
      </c>
      <c r="E58" s="18">
        <v>67.16</v>
      </c>
      <c r="F58" s="13">
        <f t="shared" si="8"/>
        <v>26.864</v>
      </c>
      <c r="G58" s="19">
        <v>78</v>
      </c>
      <c r="H58" s="20">
        <v>1.013</v>
      </c>
      <c r="I58" s="19">
        <f t="shared" si="9"/>
        <v>79.014</v>
      </c>
      <c r="J58" s="19">
        <f t="shared" si="10"/>
        <v>47.40839999999999</v>
      </c>
      <c r="K58" s="26">
        <f t="shared" si="11"/>
        <v>74.27239999999999</v>
      </c>
      <c r="L58" s="17"/>
    </row>
    <row r="59" spans="1:12" ht="15.75" customHeight="1">
      <c r="A59" s="16" t="s">
        <v>72</v>
      </c>
      <c r="B59" s="16" t="s">
        <v>14</v>
      </c>
      <c r="C59" s="17">
        <v>20200207422</v>
      </c>
      <c r="D59" s="16" t="s">
        <v>15</v>
      </c>
      <c r="E59" s="18">
        <v>71.04</v>
      </c>
      <c r="F59" s="13">
        <f t="shared" si="8"/>
        <v>28.416000000000004</v>
      </c>
      <c r="G59" s="19">
        <v>61.4</v>
      </c>
      <c r="H59" s="20">
        <v>1.013</v>
      </c>
      <c r="I59" s="19">
        <f t="shared" si="9"/>
        <v>62.19819999999999</v>
      </c>
      <c r="J59" s="19">
        <f t="shared" si="10"/>
        <v>37.31891999999999</v>
      </c>
      <c r="K59" s="26">
        <v>65.74</v>
      </c>
      <c r="L59" s="17"/>
    </row>
    <row r="60" spans="1:12" ht="15.75" customHeight="1">
      <c r="A60" s="16" t="s">
        <v>73</v>
      </c>
      <c r="B60" s="16" t="s">
        <v>14</v>
      </c>
      <c r="C60" s="17">
        <v>20200207718</v>
      </c>
      <c r="D60" s="16" t="s">
        <v>15</v>
      </c>
      <c r="E60" s="18">
        <v>56.92</v>
      </c>
      <c r="F60" s="13">
        <f t="shared" si="8"/>
        <v>22.768</v>
      </c>
      <c r="G60" s="19">
        <v>77.6</v>
      </c>
      <c r="H60" s="20">
        <v>1.013</v>
      </c>
      <c r="I60" s="19">
        <f t="shared" si="9"/>
        <v>78.60879999999999</v>
      </c>
      <c r="J60" s="19">
        <f t="shared" si="10"/>
        <v>47.16527999999999</v>
      </c>
      <c r="K60" s="26">
        <v>69.94</v>
      </c>
      <c r="L60" s="17"/>
    </row>
    <row r="61" spans="1:12" ht="15.75" customHeight="1">
      <c r="A61" s="16" t="s">
        <v>74</v>
      </c>
      <c r="B61" s="16" t="s">
        <v>14</v>
      </c>
      <c r="C61" s="17">
        <v>20200207015</v>
      </c>
      <c r="D61" s="16" t="s">
        <v>15</v>
      </c>
      <c r="E61" s="18">
        <v>64.8</v>
      </c>
      <c r="F61" s="13">
        <f t="shared" si="8"/>
        <v>25.92</v>
      </c>
      <c r="G61" s="19">
        <v>71.8</v>
      </c>
      <c r="H61" s="20">
        <v>1.013</v>
      </c>
      <c r="I61" s="19">
        <f t="shared" si="9"/>
        <v>72.73339999999999</v>
      </c>
      <c r="J61" s="19">
        <f t="shared" si="10"/>
        <v>43.64003999999999</v>
      </c>
      <c r="K61" s="26">
        <f t="shared" si="11"/>
        <v>69.56003999999999</v>
      </c>
      <c r="L61" s="17"/>
    </row>
    <row r="62" spans="1:12" ht="15.75" customHeight="1">
      <c r="A62" s="16" t="s">
        <v>75</v>
      </c>
      <c r="B62" s="16" t="s">
        <v>14</v>
      </c>
      <c r="C62" s="17">
        <v>20200207023</v>
      </c>
      <c r="D62" s="16" t="s">
        <v>15</v>
      </c>
      <c r="E62" s="18">
        <v>60.28</v>
      </c>
      <c r="F62" s="13">
        <f t="shared" si="8"/>
        <v>24.112000000000002</v>
      </c>
      <c r="G62" s="19">
        <v>79</v>
      </c>
      <c r="H62" s="20">
        <v>1.013</v>
      </c>
      <c r="I62" s="19">
        <f t="shared" si="9"/>
        <v>80.02699999999999</v>
      </c>
      <c r="J62" s="19">
        <f t="shared" si="10"/>
        <v>48.01619999999999</v>
      </c>
      <c r="K62" s="26">
        <f t="shared" si="11"/>
        <v>72.12819999999999</v>
      </c>
      <c r="L62" s="17"/>
    </row>
    <row r="63" spans="1:12" ht="15.75" customHeight="1">
      <c r="A63" s="16" t="s">
        <v>76</v>
      </c>
      <c r="B63" s="16" t="s">
        <v>14</v>
      </c>
      <c r="C63" s="17">
        <v>20200207207</v>
      </c>
      <c r="D63" s="16" t="s">
        <v>15</v>
      </c>
      <c r="E63" s="18">
        <v>64.36</v>
      </c>
      <c r="F63" s="13">
        <f t="shared" si="8"/>
        <v>25.744</v>
      </c>
      <c r="G63" s="19">
        <v>70.8</v>
      </c>
      <c r="H63" s="20">
        <v>1.013</v>
      </c>
      <c r="I63" s="19">
        <f t="shared" si="9"/>
        <v>71.72039999999998</v>
      </c>
      <c r="J63" s="19">
        <f t="shared" si="10"/>
        <v>43.03223999999999</v>
      </c>
      <c r="K63" s="26">
        <v>68.77</v>
      </c>
      <c r="L63" s="17"/>
    </row>
    <row r="64" spans="1:12" ht="15.75" customHeight="1">
      <c r="A64" s="16" t="s">
        <v>77</v>
      </c>
      <c r="B64" s="16" t="s">
        <v>14</v>
      </c>
      <c r="C64" s="17">
        <v>20200207210</v>
      </c>
      <c r="D64" s="16" t="s">
        <v>15</v>
      </c>
      <c r="E64" s="18">
        <v>69.28</v>
      </c>
      <c r="F64" s="13">
        <f t="shared" si="8"/>
        <v>27.712000000000003</v>
      </c>
      <c r="G64" s="19">
        <v>78.8</v>
      </c>
      <c r="H64" s="20">
        <v>1.013</v>
      </c>
      <c r="I64" s="19">
        <f t="shared" si="9"/>
        <v>79.82439999999998</v>
      </c>
      <c r="J64" s="19">
        <f t="shared" si="10"/>
        <v>47.89463999999999</v>
      </c>
      <c r="K64" s="26">
        <v>75.6</v>
      </c>
      <c r="L64" s="17"/>
    </row>
    <row r="65" spans="1:12" ht="15.75" customHeight="1">
      <c r="A65" s="16" t="s">
        <v>78</v>
      </c>
      <c r="B65" s="16" t="s">
        <v>14</v>
      </c>
      <c r="C65" s="17">
        <v>20200207113</v>
      </c>
      <c r="D65" s="16" t="s">
        <v>15</v>
      </c>
      <c r="E65" s="18">
        <v>58.08</v>
      </c>
      <c r="F65" s="13">
        <f t="shared" si="8"/>
        <v>23.232</v>
      </c>
      <c r="G65" s="19">
        <v>63.8</v>
      </c>
      <c r="H65" s="20">
        <v>1.013</v>
      </c>
      <c r="I65" s="19">
        <f t="shared" si="9"/>
        <v>64.62939999999999</v>
      </c>
      <c r="J65" s="19">
        <f t="shared" si="10"/>
        <v>38.77763999999999</v>
      </c>
      <c r="K65" s="26">
        <f t="shared" si="11"/>
        <v>62.00963999999999</v>
      </c>
      <c r="L65" s="17"/>
    </row>
    <row r="66" spans="1:12" ht="15.75" customHeight="1">
      <c r="A66" s="16" t="s">
        <v>79</v>
      </c>
      <c r="B66" s="16" t="s">
        <v>14</v>
      </c>
      <c r="C66" s="17">
        <v>20200207523</v>
      </c>
      <c r="D66" s="16" t="s">
        <v>15</v>
      </c>
      <c r="E66" s="18">
        <v>65.08</v>
      </c>
      <c r="F66" s="13">
        <f t="shared" si="8"/>
        <v>26.032</v>
      </c>
      <c r="G66" s="19">
        <v>64</v>
      </c>
      <c r="H66" s="20">
        <v>1.013</v>
      </c>
      <c r="I66" s="19">
        <f t="shared" si="9"/>
        <v>64.832</v>
      </c>
      <c r="J66" s="19">
        <f t="shared" si="10"/>
        <v>38.89919999999999</v>
      </c>
      <c r="K66" s="26">
        <f t="shared" si="11"/>
        <v>64.93119999999999</v>
      </c>
      <c r="L66" s="17"/>
    </row>
    <row r="67" spans="1:12" ht="15.75" customHeight="1">
      <c r="A67" s="16" t="s">
        <v>80</v>
      </c>
      <c r="B67" s="16" t="s">
        <v>14</v>
      </c>
      <c r="C67" s="17">
        <v>20200207329</v>
      </c>
      <c r="D67" s="16" t="s">
        <v>15</v>
      </c>
      <c r="E67" s="18">
        <v>61.2</v>
      </c>
      <c r="F67" s="13">
        <f t="shared" si="8"/>
        <v>24.480000000000004</v>
      </c>
      <c r="G67" s="19">
        <v>75.2</v>
      </c>
      <c r="H67" s="20">
        <v>1.013</v>
      </c>
      <c r="I67" s="19">
        <f t="shared" si="9"/>
        <v>76.1776</v>
      </c>
      <c r="J67" s="19">
        <f t="shared" si="10"/>
        <v>45.706559999999996</v>
      </c>
      <c r="K67" s="26">
        <f t="shared" si="11"/>
        <v>70.18656</v>
      </c>
      <c r="L67" s="17"/>
    </row>
    <row r="68" spans="1:12" ht="15.75" customHeight="1">
      <c r="A68" s="16" t="s">
        <v>81</v>
      </c>
      <c r="B68" s="16" t="s">
        <v>14</v>
      </c>
      <c r="C68" s="17">
        <v>20200207826</v>
      </c>
      <c r="D68" s="16" t="s">
        <v>15</v>
      </c>
      <c r="E68" s="18">
        <v>62.96</v>
      </c>
      <c r="F68" s="13">
        <f t="shared" si="8"/>
        <v>25.184</v>
      </c>
      <c r="G68" s="19">
        <v>71</v>
      </c>
      <c r="H68" s="20">
        <v>1.013</v>
      </c>
      <c r="I68" s="19">
        <f t="shared" si="9"/>
        <v>71.92299999999999</v>
      </c>
      <c r="J68" s="19">
        <f t="shared" si="10"/>
        <v>43.15379999999999</v>
      </c>
      <c r="K68" s="26">
        <v>68.33</v>
      </c>
      <c r="L68" s="17"/>
    </row>
    <row r="69" spans="1:12" ht="15.75" customHeight="1">
      <c r="A69" s="16" t="s">
        <v>82</v>
      </c>
      <c r="B69" s="16" t="s">
        <v>14</v>
      </c>
      <c r="C69" s="17">
        <v>20200207418</v>
      </c>
      <c r="D69" s="16" t="s">
        <v>15</v>
      </c>
      <c r="E69" s="18">
        <v>62.56</v>
      </c>
      <c r="F69" s="13">
        <f t="shared" si="8"/>
        <v>25.024</v>
      </c>
      <c r="G69" s="19">
        <v>69.8</v>
      </c>
      <c r="H69" s="20">
        <v>1.013</v>
      </c>
      <c r="I69" s="19">
        <f t="shared" si="9"/>
        <v>70.70739999999999</v>
      </c>
      <c r="J69" s="19">
        <f t="shared" si="10"/>
        <v>42.42444</v>
      </c>
      <c r="K69" s="26">
        <f t="shared" si="11"/>
        <v>67.44844</v>
      </c>
      <c r="L69" s="17"/>
    </row>
    <row r="70" spans="1:12" ht="15.75" customHeight="1">
      <c r="A70" s="16" t="s">
        <v>83</v>
      </c>
      <c r="B70" s="16" t="s">
        <v>14</v>
      </c>
      <c r="C70" s="17">
        <v>20200207009</v>
      </c>
      <c r="D70" s="16" t="s">
        <v>15</v>
      </c>
      <c r="E70" s="18">
        <v>74.32</v>
      </c>
      <c r="F70" s="13">
        <f t="shared" si="8"/>
        <v>29.727999999999998</v>
      </c>
      <c r="G70" s="19">
        <v>68.2</v>
      </c>
      <c r="H70" s="20">
        <v>1.013</v>
      </c>
      <c r="I70" s="19">
        <f t="shared" si="9"/>
        <v>69.08659999999999</v>
      </c>
      <c r="J70" s="19">
        <f t="shared" si="10"/>
        <v>41.45195999999999</v>
      </c>
      <c r="K70" s="26">
        <f t="shared" si="11"/>
        <v>71.17996</v>
      </c>
      <c r="L70" s="17"/>
    </row>
    <row r="71" spans="1:12" ht="15.75" customHeight="1">
      <c r="A71" s="16" t="s">
        <v>84</v>
      </c>
      <c r="B71" s="16" t="s">
        <v>14</v>
      </c>
      <c r="C71" s="17">
        <v>20200207320</v>
      </c>
      <c r="D71" s="16" t="s">
        <v>15</v>
      </c>
      <c r="E71" s="18">
        <v>69.08</v>
      </c>
      <c r="F71" s="13">
        <f t="shared" si="8"/>
        <v>27.632</v>
      </c>
      <c r="G71" s="19">
        <v>86.4</v>
      </c>
      <c r="H71" s="20">
        <v>1.013</v>
      </c>
      <c r="I71" s="19">
        <f t="shared" si="9"/>
        <v>87.5232</v>
      </c>
      <c r="J71" s="19">
        <f t="shared" si="10"/>
        <v>52.51392</v>
      </c>
      <c r="K71" s="26">
        <v>80.14</v>
      </c>
      <c r="L71" s="17"/>
    </row>
    <row r="72" spans="1:12" ht="15.75" customHeight="1">
      <c r="A72" s="16" t="s">
        <v>85</v>
      </c>
      <c r="B72" s="16" t="s">
        <v>14</v>
      </c>
      <c r="C72" s="17">
        <v>20200207812</v>
      </c>
      <c r="D72" s="16" t="s">
        <v>15</v>
      </c>
      <c r="E72" s="18">
        <v>55.12</v>
      </c>
      <c r="F72" s="13">
        <f t="shared" si="8"/>
        <v>22.048000000000002</v>
      </c>
      <c r="G72" s="19">
        <v>66.6</v>
      </c>
      <c r="H72" s="20">
        <v>1.013</v>
      </c>
      <c r="I72" s="19">
        <f t="shared" si="9"/>
        <v>67.46579999999999</v>
      </c>
      <c r="J72" s="19">
        <f t="shared" si="10"/>
        <v>40.47947999999999</v>
      </c>
      <c r="K72" s="19">
        <f t="shared" si="11"/>
        <v>62.52747999999999</v>
      </c>
      <c r="L72" s="17"/>
    </row>
    <row r="73" spans="1:12" ht="15.75" customHeight="1">
      <c r="A73" s="16" t="s">
        <v>86</v>
      </c>
      <c r="B73" s="16" t="s">
        <v>14</v>
      </c>
      <c r="C73" s="17">
        <v>20200207013</v>
      </c>
      <c r="D73" s="16" t="s">
        <v>15</v>
      </c>
      <c r="E73" s="18">
        <v>68.6</v>
      </c>
      <c r="F73" s="13">
        <f t="shared" si="8"/>
        <v>27.439999999999998</v>
      </c>
      <c r="G73" s="19">
        <v>81.2</v>
      </c>
      <c r="H73" s="20">
        <v>1.013</v>
      </c>
      <c r="I73" s="19">
        <f t="shared" si="9"/>
        <v>82.2556</v>
      </c>
      <c r="J73" s="19">
        <f t="shared" si="10"/>
        <v>49.35336</v>
      </c>
      <c r="K73" s="19">
        <v>76.8</v>
      </c>
      <c r="L73" s="17"/>
    </row>
    <row r="74" spans="1:12" ht="15.75" customHeight="1">
      <c r="A74" s="16" t="s">
        <v>87</v>
      </c>
      <c r="B74" s="16" t="s">
        <v>14</v>
      </c>
      <c r="C74" s="17">
        <v>20200207121</v>
      </c>
      <c r="D74" s="16" t="s">
        <v>15</v>
      </c>
      <c r="E74" s="18">
        <v>62.32</v>
      </c>
      <c r="F74" s="13">
        <f t="shared" si="8"/>
        <v>24.928</v>
      </c>
      <c r="G74" s="19">
        <v>68.4</v>
      </c>
      <c r="H74" s="20">
        <v>1.013</v>
      </c>
      <c r="I74" s="19">
        <f t="shared" si="9"/>
        <v>69.2892</v>
      </c>
      <c r="J74" s="19">
        <f t="shared" si="10"/>
        <v>41.573519999999995</v>
      </c>
      <c r="K74" s="19">
        <f t="shared" si="11"/>
        <v>66.50152</v>
      </c>
      <c r="L74" s="17"/>
    </row>
    <row r="75" spans="1:12" ht="15.75" customHeight="1">
      <c r="A75" s="16" t="s">
        <v>88</v>
      </c>
      <c r="B75" s="16" t="s">
        <v>14</v>
      </c>
      <c r="C75" s="17">
        <v>20200207623</v>
      </c>
      <c r="D75" s="16" t="s">
        <v>15</v>
      </c>
      <c r="E75" s="18">
        <v>60.6</v>
      </c>
      <c r="F75" s="13">
        <f t="shared" si="8"/>
        <v>24.240000000000002</v>
      </c>
      <c r="G75" s="19">
        <v>64.8</v>
      </c>
      <c r="H75" s="20">
        <v>1.013</v>
      </c>
      <c r="I75" s="19">
        <f t="shared" si="9"/>
        <v>65.6424</v>
      </c>
      <c r="J75" s="19">
        <f t="shared" si="10"/>
        <v>39.385439999999996</v>
      </c>
      <c r="K75" s="19">
        <v>63.62</v>
      </c>
      <c r="L75" s="17"/>
    </row>
    <row r="76" spans="1:12" ht="15.75" customHeight="1">
      <c r="A76" s="16" t="s">
        <v>89</v>
      </c>
      <c r="B76" s="16" t="s">
        <v>14</v>
      </c>
      <c r="C76" s="17">
        <v>20200207305</v>
      </c>
      <c r="D76" s="16" t="s">
        <v>15</v>
      </c>
      <c r="E76" s="18">
        <v>57.68</v>
      </c>
      <c r="F76" s="13">
        <f t="shared" si="8"/>
        <v>23.072000000000003</v>
      </c>
      <c r="G76" s="19">
        <v>78.4</v>
      </c>
      <c r="H76" s="20">
        <v>1.013</v>
      </c>
      <c r="I76" s="19">
        <f t="shared" si="9"/>
        <v>79.4192</v>
      </c>
      <c r="J76" s="19">
        <f t="shared" si="10"/>
        <v>47.65152</v>
      </c>
      <c r="K76" s="19">
        <f t="shared" si="11"/>
        <v>70.72352000000001</v>
      </c>
      <c r="L76" s="17"/>
    </row>
    <row r="77" spans="1:12" ht="15.75" customHeight="1">
      <c r="A77" s="16" t="s">
        <v>90</v>
      </c>
      <c r="B77" s="16" t="s">
        <v>14</v>
      </c>
      <c r="C77" s="17">
        <v>20200206917</v>
      </c>
      <c r="D77" s="16" t="s">
        <v>15</v>
      </c>
      <c r="E77" s="18">
        <v>58.72</v>
      </c>
      <c r="F77" s="13">
        <f t="shared" si="8"/>
        <v>23.488</v>
      </c>
      <c r="G77" s="19">
        <v>67.6</v>
      </c>
      <c r="H77" s="20">
        <v>1.013</v>
      </c>
      <c r="I77" s="19">
        <f t="shared" si="9"/>
        <v>68.47879999999999</v>
      </c>
      <c r="J77" s="19">
        <f t="shared" si="10"/>
        <v>41.08727999999999</v>
      </c>
      <c r="K77" s="19">
        <f t="shared" si="11"/>
        <v>64.57527999999999</v>
      </c>
      <c r="L77" s="17"/>
    </row>
    <row r="78" spans="1:12" ht="15.75" customHeight="1">
      <c r="A78" s="16" t="s">
        <v>91</v>
      </c>
      <c r="B78" s="16" t="s">
        <v>14</v>
      </c>
      <c r="C78" s="17">
        <v>20200207430</v>
      </c>
      <c r="D78" s="16" t="s">
        <v>15</v>
      </c>
      <c r="E78" s="18">
        <v>59.6</v>
      </c>
      <c r="F78" s="13">
        <f t="shared" si="8"/>
        <v>23.840000000000003</v>
      </c>
      <c r="G78" s="19">
        <v>77.2</v>
      </c>
      <c r="H78" s="20">
        <v>1.013</v>
      </c>
      <c r="I78" s="19">
        <f t="shared" si="9"/>
        <v>78.2036</v>
      </c>
      <c r="J78" s="19">
        <f t="shared" si="10"/>
        <v>46.92216</v>
      </c>
      <c r="K78" s="19">
        <f t="shared" si="11"/>
        <v>70.76216</v>
      </c>
      <c r="L78" s="17"/>
    </row>
    <row r="79" spans="1:12" ht="15.75" customHeight="1">
      <c r="A79" s="16" t="s">
        <v>92</v>
      </c>
      <c r="B79" s="16" t="s">
        <v>14</v>
      </c>
      <c r="C79" s="17">
        <v>20200207512</v>
      </c>
      <c r="D79" s="16" t="s">
        <v>15</v>
      </c>
      <c r="E79" s="18">
        <v>72.28</v>
      </c>
      <c r="F79" s="13">
        <f t="shared" si="8"/>
        <v>28.912000000000003</v>
      </c>
      <c r="G79" s="19">
        <v>73.8</v>
      </c>
      <c r="H79" s="20">
        <v>1.013</v>
      </c>
      <c r="I79" s="19">
        <f t="shared" si="9"/>
        <v>74.75939999999999</v>
      </c>
      <c r="J79" s="19">
        <f t="shared" si="10"/>
        <v>44.85563999999999</v>
      </c>
      <c r="K79" s="19">
        <f t="shared" si="11"/>
        <v>73.76763999999999</v>
      </c>
      <c r="L79" s="17"/>
    </row>
    <row r="80" spans="1:12" ht="15.75" customHeight="1">
      <c r="A80" s="16" t="s">
        <v>93</v>
      </c>
      <c r="B80" s="16" t="s">
        <v>14</v>
      </c>
      <c r="C80" s="17">
        <v>20200206908</v>
      </c>
      <c r="D80" s="16" t="s">
        <v>15</v>
      </c>
      <c r="E80" s="18">
        <v>59.44</v>
      </c>
      <c r="F80" s="13">
        <f t="shared" si="8"/>
        <v>23.776</v>
      </c>
      <c r="G80" s="19">
        <v>63.2</v>
      </c>
      <c r="H80" s="20">
        <v>1.013</v>
      </c>
      <c r="I80" s="19">
        <f t="shared" si="9"/>
        <v>64.02159999999999</v>
      </c>
      <c r="J80" s="19">
        <f t="shared" si="10"/>
        <v>38.41295999999999</v>
      </c>
      <c r="K80" s="19">
        <f t="shared" si="11"/>
        <v>62.188959999999994</v>
      </c>
      <c r="L80" s="17"/>
    </row>
    <row r="81" spans="1:12" ht="15.75" customHeight="1">
      <c r="A81" s="16" t="s">
        <v>94</v>
      </c>
      <c r="B81" s="16" t="s">
        <v>14</v>
      </c>
      <c r="C81" s="17">
        <v>20200207127</v>
      </c>
      <c r="D81" s="16" t="s">
        <v>15</v>
      </c>
      <c r="E81" s="18">
        <v>56.68</v>
      </c>
      <c r="F81" s="13">
        <f t="shared" si="8"/>
        <v>22.672</v>
      </c>
      <c r="G81" s="19">
        <v>58.8</v>
      </c>
      <c r="H81" s="20">
        <v>1.013</v>
      </c>
      <c r="I81" s="19">
        <f t="shared" si="9"/>
        <v>59.56439999999999</v>
      </c>
      <c r="J81" s="19">
        <f t="shared" si="10"/>
        <v>35.73864</v>
      </c>
      <c r="K81" s="19">
        <f t="shared" si="11"/>
        <v>58.41064</v>
      </c>
      <c r="L81" s="17"/>
    </row>
    <row r="82" spans="1:12" ht="15.75" customHeight="1">
      <c r="A82" s="16" t="s">
        <v>95</v>
      </c>
      <c r="B82" s="16" t="s">
        <v>14</v>
      </c>
      <c r="C82" s="17">
        <v>20200207301</v>
      </c>
      <c r="D82" s="16" t="s">
        <v>15</v>
      </c>
      <c r="E82" s="18">
        <v>56.4</v>
      </c>
      <c r="F82" s="13">
        <f t="shared" si="8"/>
        <v>22.560000000000002</v>
      </c>
      <c r="G82" s="19">
        <v>59.2</v>
      </c>
      <c r="H82" s="20">
        <v>1.013</v>
      </c>
      <c r="I82" s="19">
        <f t="shared" si="9"/>
        <v>59.9696</v>
      </c>
      <c r="J82" s="19">
        <f t="shared" si="10"/>
        <v>35.98176</v>
      </c>
      <c r="K82" s="19">
        <f t="shared" si="11"/>
        <v>58.541760000000004</v>
      </c>
      <c r="L82" s="17"/>
    </row>
    <row r="83" spans="1:12" ht="15.75" customHeight="1">
      <c r="A83" s="16" t="s">
        <v>96</v>
      </c>
      <c r="B83" s="16" t="s">
        <v>14</v>
      </c>
      <c r="C83" s="17">
        <v>20200207613</v>
      </c>
      <c r="D83" s="16" t="s">
        <v>15</v>
      </c>
      <c r="E83" s="18">
        <v>58.44</v>
      </c>
      <c r="F83" s="13">
        <f t="shared" si="8"/>
        <v>23.376</v>
      </c>
      <c r="G83" s="19">
        <v>67.6</v>
      </c>
      <c r="H83" s="20">
        <v>1.013</v>
      </c>
      <c r="I83" s="19">
        <f t="shared" si="9"/>
        <v>68.47879999999999</v>
      </c>
      <c r="J83" s="19">
        <f t="shared" si="10"/>
        <v>41.08727999999999</v>
      </c>
      <c r="K83" s="19">
        <v>64.47</v>
      </c>
      <c r="L83" s="17"/>
    </row>
    <row r="84" spans="1:12" ht="15.75" customHeight="1">
      <c r="A84" s="10" t="s">
        <v>97</v>
      </c>
      <c r="B84" s="10" t="s">
        <v>14</v>
      </c>
      <c r="C84" s="11">
        <v>20200207424</v>
      </c>
      <c r="D84" s="10" t="s">
        <v>15</v>
      </c>
      <c r="E84" s="12">
        <v>54.76</v>
      </c>
      <c r="F84" s="13">
        <f t="shared" si="8"/>
        <v>21.904</v>
      </c>
      <c r="G84" s="19">
        <v>62.8</v>
      </c>
      <c r="H84" s="20">
        <v>1.013</v>
      </c>
      <c r="I84" s="19">
        <f t="shared" si="9"/>
        <v>63.61639999999999</v>
      </c>
      <c r="J84" s="19">
        <f t="shared" si="10"/>
        <v>38.16983999999999</v>
      </c>
      <c r="K84" s="19">
        <f t="shared" si="11"/>
        <v>60.07383999999999</v>
      </c>
      <c r="L84" s="11"/>
    </row>
    <row r="85" spans="1:12" ht="15.75" customHeight="1">
      <c r="A85" s="16" t="s">
        <v>98</v>
      </c>
      <c r="B85" s="16" t="s">
        <v>14</v>
      </c>
      <c r="C85" s="17">
        <v>20200207123</v>
      </c>
      <c r="D85" s="16" t="s">
        <v>15</v>
      </c>
      <c r="E85" s="18">
        <v>58.96</v>
      </c>
      <c r="F85" s="13">
        <f t="shared" si="8"/>
        <v>23.584000000000003</v>
      </c>
      <c r="G85" s="19">
        <v>72.6</v>
      </c>
      <c r="H85" s="20">
        <v>1.013</v>
      </c>
      <c r="I85" s="19">
        <f t="shared" si="9"/>
        <v>73.54379999999999</v>
      </c>
      <c r="J85" s="19">
        <f t="shared" si="10"/>
        <v>44.126279999999994</v>
      </c>
      <c r="K85" s="19">
        <v>67.7</v>
      </c>
      <c r="L85" s="17"/>
    </row>
    <row r="86" spans="1:12" ht="15.75" customHeight="1">
      <c r="A86" s="16" t="s">
        <v>99</v>
      </c>
      <c r="B86" s="16" t="s">
        <v>14</v>
      </c>
      <c r="C86" s="17">
        <v>20200207126</v>
      </c>
      <c r="D86" s="16" t="s">
        <v>15</v>
      </c>
      <c r="E86" s="18">
        <v>66.68</v>
      </c>
      <c r="F86" s="13">
        <f t="shared" si="8"/>
        <v>26.672000000000004</v>
      </c>
      <c r="G86" s="19">
        <v>77.2</v>
      </c>
      <c r="H86" s="20">
        <v>1.013</v>
      </c>
      <c r="I86" s="19">
        <f t="shared" si="9"/>
        <v>78.2036</v>
      </c>
      <c r="J86" s="19">
        <f t="shared" si="10"/>
        <v>46.92216</v>
      </c>
      <c r="K86" s="19">
        <f t="shared" si="11"/>
        <v>73.59416</v>
      </c>
      <c r="L86" s="17"/>
    </row>
    <row r="87" spans="1:12" ht="15.75" customHeight="1">
      <c r="A87" s="16" t="s">
        <v>100</v>
      </c>
      <c r="B87" s="16" t="s">
        <v>101</v>
      </c>
      <c r="C87" s="17">
        <v>20200207711</v>
      </c>
      <c r="D87" s="16" t="s">
        <v>15</v>
      </c>
      <c r="E87" s="18">
        <v>62.12</v>
      </c>
      <c r="F87" s="13">
        <f t="shared" si="8"/>
        <v>24.848</v>
      </c>
      <c r="G87" s="19">
        <v>62.6</v>
      </c>
      <c r="H87" s="20">
        <v>1.013</v>
      </c>
      <c r="I87" s="19">
        <f t="shared" si="9"/>
        <v>63.413799999999995</v>
      </c>
      <c r="J87" s="19">
        <f t="shared" si="10"/>
        <v>38.04828</v>
      </c>
      <c r="K87" s="19">
        <f t="shared" si="11"/>
        <v>62.89628</v>
      </c>
      <c r="L87" s="17"/>
    </row>
    <row r="88" spans="1:12" ht="15.75" customHeight="1">
      <c r="A88" s="16" t="s">
        <v>102</v>
      </c>
      <c r="B88" s="16" t="s">
        <v>14</v>
      </c>
      <c r="C88" s="17">
        <v>20200207609</v>
      </c>
      <c r="D88" s="16" t="s">
        <v>15</v>
      </c>
      <c r="E88" s="18">
        <v>56.16</v>
      </c>
      <c r="F88" s="13">
        <f t="shared" si="8"/>
        <v>22.464</v>
      </c>
      <c r="G88" s="19">
        <v>60.2</v>
      </c>
      <c r="H88" s="20">
        <v>1.013</v>
      </c>
      <c r="I88" s="19">
        <f t="shared" si="9"/>
        <v>60.9826</v>
      </c>
      <c r="J88" s="19">
        <f t="shared" si="10"/>
        <v>36.58956</v>
      </c>
      <c r="K88" s="19">
        <f t="shared" si="11"/>
        <v>59.05356</v>
      </c>
      <c r="L88" s="17"/>
    </row>
    <row r="89" spans="1:12" ht="15.75" customHeight="1">
      <c r="A89" s="16" t="s">
        <v>103</v>
      </c>
      <c r="B89" s="16" t="s">
        <v>14</v>
      </c>
      <c r="C89" s="17">
        <v>20200206929</v>
      </c>
      <c r="D89" s="16" t="s">
        <v>15</v>
      </c>
      <c r="E89" s="18">
        <v>60.12</v>
      </c>
      <c r="F89" s="13">
        <f t="shared" si="8"/>
        <v>24.048000000000002</v>
      </c>
      <c r="G89" s="19">
        <v>63.6</v>
      </c>
      <c r="H89" s="20">
        <v>1.013</v>
      </c>
      <c r="I89" s="19">
        <f t="shared" si="9"/>
        <v>64.4268</v>
      </c>
      <c r="J89" s="19">
        <f t="shared" si="10"/>
        <v>38.656079999999996</v>
      </c>
      <c r="K89" s="19">
        <v>62.71</v>
      </c>
      <c r="L89" s="17"/>
    </row>
    <row r="90" spans="1:12" ht="15.75" customHeight="1">
      <c r="A90" s="16" t="s">
        <v>104</v>
      </c>
      <c r="B90" s="16" t="s">
        <v>14</v>
      </c>
      <c r="C90" s="17">
        <v>20200207807</v>
      </c>
      <c r="D90" s="16" t="s">
        <v>15</v>
      </c>
      <c r="E90" s="18">
        <v>68.44</v>
      </c>
      <c r="F90" s="13">
        <f t="shared" si="8"/>
        <v>27.376</v>
      </c>
      <c r="G90" s="19">
        <v>86.8</v>
      </c>
      <c r="H90" s="20">
        <v>1.013</v>
      </c>
      <c r="I90" s="19">
        <f t="shared" si="9"/>
        <v>87.92839999999998</v>
      </c>
      <c r="J90" s="19">
        <f t="shared" si="10"/>
        <v>52.75703999999999</v>
      </c>
      <c r="K90" s="19">
        <v>80.14</v>
      </c>
      <c r="L90" s="17"/>
    </row>
    <row r="91" spans="1:12" ht="15.75" customHeight="1">
      <c r="A91" s="16" t="s">
        <v>105</v>
      </c>
      <c r="B91" s="16" t="s">
        <v>14</v>
      </c>
      <c r="C91" s="17">
        <v>20200207021</v>
      </c>
      <c r="D91" s="16" t="s">
        <v>15</v>
      </c>
      <c r="E91" s="18">
        <v>65.56</v>
      </c>
      <c r="F91" s="13">
        <f t="shared" si="8"/>
        <v>26.224000000000004</v>
      </c>
      <c r="G91" s="19">
        <v>82.4</v>
      </c>
      <c r="H91" s="20">
        <v>1.013</v>
      </c>
      <c r="I91" s="19">
        <f t="shared" si="9"/>
        <v>83.4712</v>
      </c>
      <c r="J91" s="19">
        <f t="shared" si="10"/>
        <v>50.082719999999995</v>
      </c>
      <c r="K91" s="19">
        <v>76.3</v>
      </c>
      <c r="L91" s="17"/>
    </row>
    <row r="92" spans="1:12" ht="15.75" customHeight="1">
      <c r="A92" s="16" t="s">
        <v>106</v>
      </c>
      <c r="B92" s="16" t="s">
        <v>14</v>
      </c>
      <c r="C92" s="17">
        <v>20200207325</v>
      </c>
      <c r="D92" s="16" t="s">
        <v>15</v>
      </c>
      <c r="E92" s="18">
        <v>59.92</v>
      </c>
      <c r="F92" s="13">
        <f t="shared" si="8"/>
        <v>23.968000000000004</v>
      </c>
      <c r="G92" s="19">
        <v>54</v>
      </c>
      <c r="H92" s="20">
        <v>1.013</v>
      </c>
      <c r="I92" s="19">
        <f t="shared" si="9"/>
        <v>54.702</v>
      </c>
      <c r="J92" s="19">
        <f t="shared" si="10"/>
        <v>32.8212</v>
      </c>
      <c r="K92" s="19">
        <f t="shared" si="11"/>
        <v>56.7892</v>
      </c>
      <c r="L92" s="17"/>
    </row>
    <row r="93" spans="1:12" ht="15.75" customHeight="1">
      <c r="A93" s="16" t="s">
        <v>107</v>
      </c>
      <c r="B93" s="16" t="s">
        <v>101</v>
      </c>
      <c r="C93" s="17">
        <v>20200207520</v>
      </c>
      <c r="D93" s="16" t="s">
        <v>15</v>
      </c>
      <c r="E93" s="18">
        <v>57.44</v>
      </c>
      <c r="F93" s="13">
        <f t="shared" si="8"/>
        <v>22.976</v>
      </c>
      <c r="G93" s="19">
        <v>63</v>
      </c>
      <c r="H93" s="20">
        <v>1.013</v>
      </c>
      <c r="I93" s="19">
        <f t="shared" si="9"/>
        <v>63.818999999999996</v>
      </c>
      <c r="J93" s="19">
        <f t="shared" si="10"/>
        <v>38.291399999999996</v>
      </c>
      <c r="K93" s="19">
        <f t="shared" si="11"/>
        <v>61.267399999999995</v>
      </c>
      <c r="L93" s="17"/>
    </row>
    <row r="94" spans="1:12" ht="15.75" customHeight="1">
      <c r="A94" s="16" t="s">
        <v>108</v>
      </c>
      <c r="B94" s="16" t="s">
        <v>101</v>
      </c>
      <c r="C94" s="17">
        <v>20200207222</v>
      </c>
      <c r="D94" s="16" t="s">
        <v>15</v>
      </c>
      <c r="E94" s="18">
        <v>64.24</v>
      </c>
      <c r="F94" s="13">
        <f t="shared" si="8"/>
        <v>25.695999999999998</v>
      </c>
      <c r="G94" s="19">
        <v>81.8</v>
      </c>
      <c r="H94" s="20">
        <v>1.013</v>
      </c>
      <c r="I94" s="19">
        <f t="shared" si="9"/>
        <v>82.86339999999998</v>
      </c>
      <c r="J94" s="19">
        <f t="shared" si="10"/>
        <v>49.71803999999999</v>
      </c>
      <c r="K94" s="19">
        <v>75.42</v>
      </c>
      <c r="L94" s="17"/>
    </row>
    <row r="95" spans="1:12" ht="15.75" customHeight="1">
      <c r="A95" s="10" t="s">
        <v>109</v>
      </c>
      <c r="B95" s="10" t="s">
        <v>14</v>
      </c>
      <c r="C95" s="11">
        <v>20200207402</v>
      </c>
      <c r="D95" s="10" t="s">
        <v>15</v>
      </c>
      <c r="E95" s="12">
        <v>53.36</v>
      </c>
      <c r="F95" s="13">
        <f t="shared" si="8"/>
        <v>21.344</v>
      </c>
      <c r="G95" s="19">
        <v>51.2</v>
      </c>
      <c r="H95" s="20">
        <v>1.013</v>
      </c>
      <c r="I95" s="19">
        <f t="shared" si="9"/>
        <v>51.8656</v>
      </c>
      <c r="J95" s="19">
        <f t="shared" si="10"/>
        <v>31.11936</v>
      </c>
      <c r="K95" s="19">
        <f t="shared" si="11"/>
        <v>52.46336</v>
      </c>
      <c r="L95" s="11"/>
    </row>
    <row r="96" spans="1:12" ht="15.75" customHeight="1">
      <c r="A96" s="16" t="s">
        <v>110</v>
      </c>
      <c r="B96" s="16" t="s">
        <v>14</v>
      </c>
      <c r="C96" s="17">
        <v>20200207326</v>
      </c>
      <c r="D96" s="16" t="s">
        <v>15</v>
      </c>
      <c r="E96" s="18">
        <v>65.68</v>
      </c>
      <c r="F96" s="13">
        <f aca="true" t="shared" si="12" ref="F96:F104">E96*0.4</f>
        <v>26.272000000000006</v>
      </c>
      <c r="G96" s="19"/>
      <c r="H96" s="20"/>
      <c r="I96" s="19">
        <f aca="true" t="shared" si="13" ref="I96:I104">G96*H96</f>
        <v>0</v>
      </c>
      <c r="J96" s="19">
        <f aca="true" t="shared" si="14" ref="J96:J104">I96*0.6</f>
        <v>0</v>
      </c>
      <c r="K96" s="19">
        <f aca="true" t="shared" si="15" ref="K96:K104">F96+J96</f>
        <v>26.272000000000006</v>
      </c>
      <c r="L96" s="16" t="s">
        <v>58</v>
      </c>
    </row>
    <row r="97" spans="1:12" ht="15.75" customHeight="1">
      <c r="A97" s="16" t="s">
        <v>111</v>
      </c>
      <c r="B97" s="16" t="s">
        <v>14</v>
      </c>
      <c r="C97" s="17">
        <v>20200207825</v>
      </c>
      <c r="D97" s="16" t="s">
        <v>15</v>
      </c>
      <c r="E97" s="18">
        <v>63.44</v>
      </c>
      <c r="F97" s="13">
        <f t="shared" si="12"/>
        <v>25.376</v>
      </c>
      <c r="G97" s="19"/>
      <c r="H97" s="20"/>
      <c r="I97" s="19">
        <f t="shared" si="13"/>
        <v>0</v>
      </c>
      <c r="J97" s="19">
        <f t="shared" si="14"/>
        <v>0</v>
      </c>
      <c r="K97" s="19">
        <f t="shared" si="15"/>
        <v>25.376</v>
      </c>
      <c r="L97" s="16" t="s">
        <v>58</v>
      </c>
    </row>
    <row r="98" spans="1:12" ht="15.75" customHeight="1">
      <c r="A98" s="16" t="s">
        <v>112</v>
      </c>
      <c r="B98" s="16" t="s">
        <v>14</v>
      </c>
      <c r="C98" s="17">
        <v>20200207111</v>
      </c>
      <c r="D98" s="16" t="s">
        <v>15</v>
      </c>
      <c r="E98" s="18">
        <v>63.24</v>
      </c>
      <c r="F98" s="13">
        <f t="shared" si="12"/>
        <v>25.296000000000003</v>
      </c>
      <c r="G98" s="19"/>
      <c r="H98" s="20"/>
      <c r="I98" s="19">
        <f t="shared" si="13"/>
        <v>0</v>
      </c>
      <c r="J98" s="19">
        <f t="shared" si="14"/>
        <v>0</v>
      </c>
      <c r="K98" s="19">
        <f t="shared" si="15"/>
        <v>25.296000000000003</v>
      </c>
      <c r="L98" s="16" t="s">
        <v>58</v>
      </c>
    </row>
    <row r="99" spans="1:12" ht="15.75" customHeight="1">
      <c r="A99" s="10" t="s">
        <v>113</v>
      </c>
      <c r="B99" s="10" t="s">
        <v>14</v>
      </c>
      <c r="C99" s="11">
        <v>20200207314</v>
      </c>
      <c r="D99" s="10" t="s">
        <v>15</v>
      </c>
      <c r="E99" s="12">
        <v>54.84</v>
      </c>
      <c r="F99" s="13">
        <f t="shared" si="12"/>
        <v>21.936000000000003</v>
      </c>
      <c r="G99" s="19"/>
      <c r="H99" s="20"/>
      <c r="I99" s="19">
        <f t="shared" si="13"/>
        <v>0</v>
      </c>
      <c r="J99" s="19">
        <f t="shared" si="14"/>
        <v>0</v>
      </c>
      <c r="K99" s="19">
        <f t="shared" si="15"/>
        <v>21.936000000000003</v>
      </c>
      <c r="L99" s="10" t="s">
        <v>58</v>
      </c>
    </row>
    <row r="100" spans="1:12" ht="15.75" customHeight="1">
      <c r="A100" s="10" t="s">
        <v>114</v>
      </c>
      <c r="B100" s="10" t="s">
        <v>14</v>
      </c>
      <c r="C100" s="11">
        <v>20200207114</v>
      </c>
      <c r="D100" s="10" t="s">
        <v>15</v>
      </c>
      <c r="E100" s="12">
        <v>54.56</v>
      </c>
      <c r="F100" s="13">
        <f t="shared" si="12"/>
        <v>21.824</v>
      </c>
      <c r="G100" s="19"/>
      <c r="H100" s="20"/>
      <c r="I100" s="19">
        <f t="shared" si="13"/>
        <v>0</v>
      </c>
      <c r="J100" s="19">
        <f t="shared" si="14"/>
        <v>0</v>
      </c>
      <c r="K100" s="19">
        <f t="shared" si="15"/>
        <v>21.824</v>
      </c>
      <c r="L100" s="10" t="s">
        <v>58</v>
      </c>
    </row>
    <row r="101" spans="1:12" ht="15.75" customHeight="1">
      <c r="A101" s="10" t="s">
        <v>115</v>
      </c>
      <c r="B101" s="10" t="s">
        <v>14</v>
      </c>
      <c r="C101" s="11">
        <v>20200206907</v>
      </c>
      <c r="D101" s="10" t="s">
        <v>15</v>
      </c>
      <c r="E101" s="12">
        <v>53.96</v>
      </c>
      <c r="F101" s="13">
        <f t="shared" si="12"/>
        <v>21.584000000000003</v>
      </c>
      <c r="G101" s="19"/>
      <c r="H101" s="20"/>
      <c r="I101" s="19">
        <f t="shared" si="13"/>
        <v>0</v>
      </c>
      <c r="J101" s="19">
        <f t="shared" si="14"/>
        <v>0</v>
      </c>
      <c r="K101" s="19">
        <f t="shared" si="15"/>
        <v>21.584000000000003</v>
      </c>
      <c r="L101" s="10" t="s">
        <v>58</v>
      </c>
    </row>
    <row r="102" spans="1:12" ht="15.75" customHeight="1">
      <c r="A102" s="10" t="s">
        <v>116</v>
      </c>
      <c r="B102" s="10" t="s">
        <v>14</v>
      </c>
      <c r="C102" s="11">
        <v>20200207225</v>
      </c>
      <c r="D102" s="10" t="s">
        <v>15</v>
      </c>
      <c r="E102" s="12">
        <v>53.16</v>
      </c>
      <c r="F102" s="13">
        <f t="shared" si="12"/>
        <v>21.264</v>
      </c>
      <c r="G102" s="19"/>
      <c r="H102" s="20"/>
      <c r="I102" s="19">
        <f t="shared" si="13"/>
        <v>0</v>
      </c>
      <c r="J102" s="19">
        <f t="shared" si="14"/>
        <v>0</v>
      </c>
      <c r="K102" s="19">
        <f t="shared" si="15"/>
        <v>21.264</v>
      </c>
      <c r="L102" s="10" t="s">
        <v>58</v>
      </c>
    </row>
    <row r="103" spans="1:12" ht="15.75" customHeight="1">
      <c r="A103" s="10" t="s">
        <v>117</v>
      </c>
      <c r="B103" s="10" t="s">
        <v>101</v>
      </c>
      <c r="C103" s="11">
        <v>20200207204</v>
      </c>
      <c r="D103" s="10" t="s">
        <v>15</v>
      </c>
      <c r="E103" s="12">
        <v>52.56</v>
      </c>
      <c r="F103" s="13">
        <f t="shared" si="12"/>
        <v>21.024</v>
      </c>
      <c r="G103" s="19"/>
      <c r="H103" s="20"/>
      <c r="I103" s="19">
        <f t="shared" si="13"/>
        <v>0</v>
      </c>
      <c r="J103" s="19">
        <f t="shared" si="14"/>
        <v>0</v>
      </c>
      <c r="K103" s="19">
        <f t="shared" si="15"/>
        <v>21.024</v>
      </c>
      <c r="L103" s="10" t="s">
        <v>58</v>
      </c>
    </row>
    <row r="104" spans="1:12" ht="15.75" customHeight="1">
      <c r="A104" s="10" t="s">
        <v>118</v>
      </c>
      <c r="B104" s="10" t="s">
        <v>14</v>
      </c>
      <c r="C104" s="11">
        <v>20200207522</v>
      </c>
      <c r="D104" s="10" t="s">
        <v>15</v>
      </c>
      <c r="E104" s="12">
        <v>52.24</v>
      </c>
      <c r="F104" s="13">
        <f t="shared" si="12"/>
        <v>20.896</v>
      </c>
      <c r="G104" s="19"/>
      <c r="H104" s="20"/>
      <c r="I104" s="19">
        <f t="shared" si="13"/>
        <v>0</v>
      </c>
      <c r="J104" s="19">
        <f t="shared" si="14"/>
        <v>0</v>
      </c>
      <c r="K104" s="19">
        <f t="shared" si="15"/>
        <v>20.896</v>
      </c>
      <c r="L104" s="10" t="s">
        <v>58</v>
      </c>
    </row>
    <row r="105" spans="1:13" ht="15.75" customHeight="1">
      <c r="A105" s="16" t="s">
        <v>119</v>
      </c>
      <c r="B105" s="16" t="s">
        <v>14</v>
      </c>
      <c r="C105" s="17">
        <v>20200207527</v>
      </c>
      <c r="D105" s="16" t="s">
        <v>15</v>
      </c>
      <c r="E105" s="18">
        <v>61.72</v>
      </c>
      <c r="F105" s="13">
        <f aca="true" t="shared" si="16" ref="F105:F149">E105*0.4</f>
        <v>24.688000000000002</v>
      </c>
      <c r="G105" s="27">
        <v>63.2</v>
      </c>
      <c r="H105" s="15">
        <v>1.011</v>
      </c>
      <c r="I105" s="14">
        <f aca="true" t="shared" si="17" ref="I105:I149">G105*H105</f>
        <v>63.895199999999996</v>
      </c>
      <c r="J105" s="14">
        <f aca="true" t="shared" si="18" ref="J105:J149">I105*0.6</f>
        <v>38.33712</v>
      </c>
      <c r="K105" s="14">
        <f aca="true" t="shared" si="19" ref="K105:K149">F105+J105</f>
        <v>63.02512</v>
      </c>
      <c r="L105" s="17"/>
      <c r="M105" s="28"/>
    </row>
    <row r="106" spans="1:13" ht="15.75" customHeight="1">
      <c r="A106" s="16" t="s">
        <v>120</v>
      </c>
      <c r="B106" s="16" t="s">
        <v>14</v>
      </c>
      <c r="C106" s="17">
        <v>20200207721</v>
      </c>
      <c r="D106" s="16" t="s">
        <v>15</v>
      </c>
      <c r="E106" s="18">
        <v>62.04</v>
      </c>
      <c r="F106" s="13">
        <f t="shared" si="16"/>
        <v>24.816000000000003</v>
      </c>
      <c r="G106" s="27">
        <v>77.8</v>
      </c>
      <c r="H106" s="15">
        <v>1.011</v>
      </c>
      <c r="I106" s="14">
        <f t="shared" si="17"/>
        <v>78.65579999999999</v>
      </c>
      <c r="J106" s="14">
        <f t="shared" si="18"/>
        <v>47.19347999999999</v>
      </c>
      <c r="K106" s="14">
        <v>72.02</v>
      </c>
      <c r="L106" s="17"/>
      <c r="M106" s="28"/>
    </row>
    <row r="107" spans="1:13" ht="15.75" customHeight="1">
      <c r="A107" s="16" t="s">
        <v>121</v>
      </c>
      <c r="B107" s="16" t="s">
        <v>14</v>
      </c>
      <c r="C107" s="17">
        <v>20200207107</v>
      </c>
      <c r="D107" s="16" t="s">
        <v>15</v>
      </c>
      <c r="E107" s="18">
        <v>70.2</v>
      </c>
      <c r="F107" s="13">
        <f t="shared" si="16"/>
        <v>28.080000000000002</v>
      </c>
      <c r="G107" s="27">
        <v>83.8</v>
      </c>
      <c r="H107" s="15">
        <v>1.011</v>
      </c>
      <c r="I107" s="14">
        <f t="shared" si="17"/>
        <v>84.72179999999999</v>
      </c>
      <c r="J107" s="14">
        <f t="shared" si="18"/>
        <v>50.83307999999999</v>
      </c>
      <c r="K107" s="14">
        <f t="shared" si="19"/>
        <v>78.91308</v>
      </c>
      <c r="L107" s="17"/>
      <c r="M107" s="28"/>
    </row>
    <row r="108" spans="1:13" ht="15.75" customHeight="1">
      <c r="A108" s="16" t="s">
        <v>122</v>
      </c>
      <c r="B108" s="16" t="s">
        <v>14</v>
      </c>
      <c r="C108" s="17">
        <v>20200207517</v>
      </c>
      <c r="D108" s="16" t="s">
        <v>15</v>
      </c>
      <c r="E108" s="18">
        <v>68.44</v>
      </c>
      <c r="F108" s="13">
        <f t="shared" si="16"/>
        <v>27.376</v>
      </c>
      <c r="G108" s="27">
        <v>77.2</v>
      </c>
      <c r="H108" s="15">
        <v>1.011</v>
      </c>
      <c r="I108" s="14">
        <f t="shared" si="17"/>
        <v>78.0492</v>
      </c>
      <c r="J108" s="14">
        <f t="shared" si="18"/>
        <v>46.829519999999995</v>
      </c>
      <c r="K108" s="14">
        <f t="shared" si="19"/>
        <v>74.20551999999999</v>
      </c>
      <c r="L108" s="17"/>
      <c r="M108" s="28"/>
    </row>
    <row r="109" spans="1:13" ht="15.75" customHeight="1">
      <c r="A109" s="16" t="s">
        <v>123</v>
      </c>
      <c r="B109" s="16" t="s">
        <v>14</v>
      </c>
      <c r="C109" s="17">
        <v>20200207217</v>
      </c>
      <c r="D109" s="16" t="s">
        <v>15</v>
      </c>
      <c r="E109" s="18">
        <v>72.68</v>
      </c>
      <c r="F109" s="13">
        <f t="shared" si="16"/>
        <v>29.072000000000003</v>
      </c>
      <c r="G109" s="27">
        <v>75.4</v>
      </c>
      <c r="H109" s="15">
        <v>1.011</v>
      </c>
      <c r="I109" s="14">
        <f t="shared" si="17"/>
        <v>76.2294</v>
      </c>
      <c r="J109" s="14">
        <f t="shared" si="18"/>
        <v>45.73764</v>
      </c>
      <c r="K109" s="14">
        <f t="shared" si="19"/>
        <v>74.80964</v>
      </c>
      <c r="L109" s="17"/>
      <c r="M109" s="28"/>
    </row>
    <row r="110" spans="1:13" ht="15.75" customHeight="1">
      <c r="A110" s="16" t="s">
        <v>124</v>
      </c>
      <c r="B110" s="16" t="s">
        <v>14</v>
      </c>
      <c r="C110" s="17">
        <v>20200207630</v>
      </c>
      <c r="D110" s="16" t="s">
        <v>15</v>
      </c>
      <c r="E110" s="18">
        <v>57.36</v>
      </c>
      <c r="F110" s="13">
        <f t="shared" si="16"/>
        <v>22.944000000000003</v>
      </c>
      <c r="G110" s="27">
        <v>70</v>
      </c>
      <c r="H110" s="15">
        <v>1.011</v>
      </c>
      <c r="I110" s="14">
        <f t="shared" si="17"/>
        <v>70.77</v>
      </c>
      <c r="J110" s="14">
        <f t="shared" si="18"/>
        <v>42.461999999999996</v>
      </c>
      <c r="K110" s="14">
        <v>65.4</v>
      </c>
      <c r="L110" s="17"/>
      <c r="M110" s="28"/>
    </row>
    <row r="111" spans="1:13" ht="15.75" customHeight="1">
      <c r="A111" s="10" t="s">
        <v>125</v>
      </c>
      <c r="B111" s="10" t="s">
        <v>14</v>
      </c>
      <c r="C111" s="11">
        <v>20200207101</v>
      </c>
      <c r="D111" s="10" t="s">
        <v>15</v>
      </c>
      <c r="E111" s="12">
        <v>54.72</v>
      </c>
      <c r="F111" s="13">
        <f t="shared" si="16"/>
        <v>21.888</v>
      </c>
      <c r="G111" s="27">
        <v>70.4</v>
      </c>
      <c r="H111" s="15">
        <v>1.011</v>
      </c>
      <c r="I111" s="14">
        <f t="shared" si="17"/>
        <v>71.1744</v>
      </c>
      <c r="J111" s="14">
        <f t="shared" si="18"/>
        <v>42.704640000000005</v>
      </c>
      <c r="K111" s="14">
        <f t="shared" si="19"/>
        <v>64.59264</v>
      </c>
      <c r="L111" s="11"/>
      <c r="M111" s="28"/>
    </row>
    <row r="112" spans="1:13" ht="15.75" customHeight="1">
      <c r="A112" s="16" t="s">
        <v>126</v>
      </c>
      <c r="B112" s="16" t="s">
        <v>14</v>
      </c>
      <c r="C112" s="17">
        <v>20200207401</v>
      </c>
      <c r="D112" s="16" t="s">
        <v>15</v>
      </c>
      <c r="E112" s="18">
        <v>57.08</v>
      </c>
      <c r="F112" s="13">
        <f t="shared" si="16"/>
        <v>22.832</v>
      </c>
      <c r="G112" s="27">
        <v>66.6</v>
      </c>
      <c r="H112" s="15">
        <v>1.011</v>
      </c>
      <c r="I112" s="14">
        <f t="shared" si="17"/>
        <v>67.33259999999999</v>
      </c>
      <c r="J112" s="14">
        <f t="shared" si="18"/>
        <v>40.39955999999999</v>
      </c>
      <c r="K112" s="14">
        <f t="shared" si="19"/>
        <v>63.23155999999999</v>
      </c>
      <c r="L112" s="17"/>
      <c r="M112" s="28"/>
    </row>
    <row r="113" spans="1:13" ht="15.75" customHeight="1">
      <c r="A113" s="16" t="s">
        <v>127</v>
      </c>
      <c r="B113" s="16" t="s">
        <v>14</v>
      </c>
      <c r="C113" s="17">
        <v>20200207818</v>
      </c>
      <c r="D113" s="16" t="s">
        <v>15</v>
      </c>
      <c r="E113" s="18">
        <v>56.48</v>
      </c>
      <c r="F113" s="13">
        <f t="shared" si="16"/>
        <v>22.592</v>
      </c>
      <c r="G113" s="27">
        <v>67.6</v>
      </c>
      <c r="H113" s="15">
        <v>1.011</v>
      </c>
      <c r="I113" s="14">
        <f t="shared" si="17"/>
        <v>68.34359999999998</v>
      </c>
      <c r="J113" s="14">
        <f t="shared" si="18"/>
        <v>41.00615999999999</v>
      </c>
      <c r="K113" s="14">
        <v>63.59</v>
      </c>
      <c r="L113" s="17"/>
      <c r="M113" s="28"/>
    </row>
    <row r="114" spans="1:13" ht="15.75" customHeight="1">
      <c r="A114" s="16" t="s">
        <v>128</v>
      </c>
      <c r="B114" s="16" t="s">
        <v>14</v>
      </c>
      <c r="C114" s="17">
        <v>20200207626</v>
      </c>
      <c r="D114" s="16" t="s">
        <v>15</v>
      </c>
      <c r="E114" s="18">
        <v>65.56</v>
      </c>
      <c r="F114" s="13">
        <f t="shared" si="16"/>
        <v>26.224000000000004</v>
      </c>
      <c r="G114" s="27">
        <v>76.4</v>
      </c>
      <c r="H114" s="15">
        <v>1.011</v>
      </c>
      <c r="I114" s="14">
        <f t="shared" si="17"/>
        <v>77.2404</v>
      </c>
      <c r="J114" s="14">
        <f t="shared" si="18"/>
        <v>46.34423999999999</v>
      </c>
      <c r="K114" s="14">
        <v>72.56</v>
      </c>
      <c r="L114" s="17"/>
      <c r="M114" s="28"/>
    </row>
    <row r="115" spans="1:13" ht="15.75" customHeight="1">
      <c r="A115" s="16" t="s">
        <v>129</v>
      </c>
      <c r="B115" s="16" t="s">
        <v>14</v>
      </c>
      <c r="C115" s="17">
        <v>20200207903</v>
      </c>
      <c r="D115" s="16" t="s">
        <v>15</v>
      </c>
      <c r="E115" s="18">
        <v>62.56</v>
      </c>
      <c r="F115" s="13">
        <f t="shared" si="16"/>
        <v>25.024</v>
      </c>
      <c r="G115" s="27">
        <v>75.8</v>
      </c>
      <c r="H115" s="15">
        <v>1.011</v>
      </c>
      <c r="I115" s="14">
        <f t="shared" si="17"/>
        <v>76.6338</v>
      </c>
      <c r="J115" s="14">
        <f t="shared" si="18"/>
        <v>45.98027999999999</v>
      </c>
      <c r="K115" s="14">
        <f t="shared" si="19"/>
        <v>71.00428</v>
      </c>
      <c r="L115" s="17"/>
      <c r="M115" s="28"/>
    </row>
    <row r="116" spans="1:13" ht="15.75" customHeight="1">
      <c r="A116" s="10" t="s">
        <v>130</v>
      </c>
      <c r="B116" s="10" t="s">
        <v>14</v>
      </c>
      <c r="C116" s="11">
        <v>20200206914</v>
      </c>
      <c r="D116" s="10" t="s">
        <v>15</v>
      </c>
      <c r="E116" s="12">
        <v>54.56</v>
      </c>
      <c r="F116" s="13">
        <f t="shared" si="16"/>
        <v>21.824</v>
      </c>
      <c r="G116" s="27">
        <v>73.6</v>
      </c>
      <c r="H116" s="15">
        <v>1.011</v>
      </c>
      <c r="I116" s="14">
        <f t="shared" si="17"/>
        <v>74.40959999999998</v>
      </c>
      <c r="J116" s="14">
        <f t="shared" si="18"/>
        <v>44.64575999999999</v>
      </c>
      <c r="K116" s="14">
        <f t="shared" si="19"/>
        <v>66.46976</v>
      </c>
      <c r="L116" s="11"/>
      <c r="M116" s="28"/>
    </row>
    <row r="117" spans="1:13" ht="15.75" customHeight="1">
      <c r="A117" s="16" t="s">
        <v>131</v>
      </c>
      <c r="B117" s="16" t="s">
        <v>14</v>
      </c>
      <c r="C117" s="17">
        <v>20200207110</v>
      </c>
      <c r="D117" s="16" t="s">
        <v>15</v>
      </c>
      <c r="E117" s="18">
        <v>64.12</v>
      </c>
      <c r="F117" s="13">
        <f t="shared" si="16"/>
        <v>25.648000000000003</v>
      </c>
      <c r="G117" s="27">
        <v>72.8</v>
      </c>
      <c r="H117" s="15">
        <v>1.011</v>
      </c>
      <c r="I117" s="14">
        <f t="shared" si="17"/>
        <v>73.60079999999999</v>
      </c>
      <c r="J117" s="14">
        <f t="shared" si="18"/>
        <v>44.16047999999999</v>
      </c>
      <c r="K117" s="14">
        <f t="shared" si="19"/>
        <v>69.80848</v>
      </c>
      <c r="L117" s="17"/>
      <c r="M117" s="28"/>
    </row>
    <row r="118" spans="1:13" ht="15.75" customHeight="1">
      <c r="A118" s="16" t="s">
        <v>132</v>
      </c>
      <c r="B118" s="16" t="s">
        <v>14</v>
      </c>
      <c r="C118" s="17">
        <v>20200207715</v>
      </c>
      <c r="D118" s="16" t="s">
        <v>15</v>
      </c>
      <c r="E118" s="18">
        <v>62.36</v>
      </c>
      <c r="F118" s="13">
        <f t="shared" si="16"/>
        <v>24.944000000000003</v>
      </c>
      <c r="G118" s="27">
        <v>82.6</v>
      </c>
      <c r="H118" s="15">
        <v>1.011</v>
      </c>
      <c r="I118" s="14">
        <f t="shared" si="17"/>
        <v>83.50859999999999</v>
      </c>
      <c r="J118" s="14">
        <f t="shared" si="18"/>
        <v>50.10515999999999</v>
      </c>
      <c r="K118" s="14">
        <f t="shared" si="19"/>
        <v>75.04916</v>
      </c>
      <c r="L118" s="17"/>
      <c r="M118" s="28"/>
    </row>
    <row r="119" spans="1:13" ht="15.75" customHeight="1">
      <c r="A119" s="16" t="s">
        <v>133</v>
      </c>
      <c r="B119" s="16" t="s">
        <v>14</v>
      </c>
      <c r="C119" s="17">
        <v>20200206925</v>
      </c>
      <c r="D119" s="16" t="s">
        <v>15</v>
      </c>
      <c r="E119" s="18">
        <v>68.92</v>
      </c>
      <c r="F119" s="13">
        <f t="shared" si="16"/>
        <v>27.568</v>
      </c>
      <c r="G119" s="27">
        <v>81.6</v>
      </c>
      <c r="H119" s="15">
        <v>1.011</v>
      </c>
      <c r="I119" s="14">
        <f t="shared" si="17"/>
        <v>82.49759999999999</v>
      </c>
      <c r="J119" s="14">
        <f t="shared" si="18"/>
        <v>49.49855999999999</v>
      </c>
      <c r="K119" s="14">
        <f t="shared" si="19"/>
        <v>77.06656</v>
      </c>
      <c r="L119" s="17"/>
      <c r="M119" s="28"/>
    </row>
    <row r="120" spans="1:13" ht="15.75" customHeight="1">
      <c r="A120" s="16" t="s">
        <v>134</v>
      </c>
      <c r="B120" s="16" t="s">
        <v>14</v>
      </c>
      <c r="C120" s="17">
        <v>20200207007</v>
      </c>
      <c r="D120" s="16" t="s">
        <v>15</v>
      </c>
      <c r="E120" s="18">
        <v>58</v>
      </c>
      <c r="F120" s="13">
        <f t="shared" si="16"/>
        <v>23.200000000000003</v>
      </c>
      <c r="G120" s="27">
        <v>68.4</v>
      </c>
      <c r="H120" s="15">
        <v>1.011</v>
      </c>
      <c r="I120" s="14">
        <f t="shared" si="17"/>
        <v>69.1524</v>
      </c>
      <c r="J120" s="14">
        <f t="shared" si="18"/>
        <v>41.49144</v>
      </c>
      <c r="K120" s="14">
        <f t="shared" si="19"/>
        <v>64.69144</v>
      </c>
      <c r="L120" s="17"/>
      <c r="M120" s="28"/>
    </row>
    <row r="121" spans="1:13" ht="15.75" customHeight="1">
      <c r="A121" s="16" t="s">
        <v>135</v>
      </c>
      <c r="B121" s="16" t="s">
        <v>14</v>
      </c>
      <c r="C121" s="17">
        <v>20200206920</v>
      </c>
      <c r="D121" s="16" t="s">
        <v>15</v>
      </c>
      <c r="E121" s="18">
        <v>58.6</v>
      </c>
      <c r="F121" s="13">
        <f t="shared" si="16"/>
        <v>23.44</v>
      </c>
      <c r="G121" s="27">
        <v>64</v>
      </c>
      <c r="H121" s="15">
        <v>1.011</v>
      </c>
      <c r="I121" s="14">
        <f t="shared" si="17"/>
        <v>64.704</v>
      </c>
      <c r="J121" s="14">
        <f t="shared" si="18"/>
        <v>38.822399999999995</v>
      </c>
      <c r="K121" s="14">
        <f t="shared" si="19"/>
        <v>62.2624</v>
      </c>
      <c r="L121" s="17"/>
      <c r="M121" s="28"/>
    </row>
    <row r="122" spans="1:13" ht="15.75" customHeight="1">
      <c r="A122" s="16" t="s">
        <v>136</v>
      </c>
      <c r="B122" s="16" t="s">
        <v>14</v>
      </c>
      <c r="C122" s="17">
        <v>20200206918</v>
      </c>
      <c r="D122" s="16" t="s">
        <v>15</v>
      </c>
      <c r="E122" s="18">
        <v>65.68</v>
      </c>
      <c r="F122" s="13">
        <f t="shared" si="16"/>
        <v>26.272000000000006</v>
      </c>
      <c r="G122" s="27">
        <v>75.8</v>
      </c>
      <c r="H122" s="15">
        <v>1.011</v>
      </c>
      <c r="I122" s="14">
        <f t="shared" si="17"/>
        <v>76.6338</v>
      </c>
      <c r="J122" s="14">
        <f t="shared" si="18"/>
        <v>45.98027999999999</v>
      </c>
      <c r="K122" s="14">
        <f t="shared" si="19"/>
        <v>72.25228</v>
      </c>
      <c r="L122" s="17"/>
      <c r="M122" s="28"/>
    </row>
    <row r="123" spans="1:13" ht="15.75" customHeight="1">
      <c r="A123" s="16" t="s">
        <v>137</v>
      </c>
      <c r="B123" s="16" t="s">
        <v>14</v>
      </c>
      <c r="C123" s="17">
        <v>20200207813</v>
      </c>
      <c r="D123" s="16" t="s">
        <v>15</v>
      </c>
      <c r="E123" s="18">
        <v>60.16</v>
      </c>
      <c r="F123" s="13">
        <f t="shared" si="16"/>
        <v>24.064</v>
      </c>
      <c r="G123" s="27">
        <v>70.6</v>
      </c>
      <c r="H123" s="15">
        <v>1.011</v>
      </c>
      <c r="I123" s="14">
        <f t="shared" si="17"/>
        <v>71.37659999999998</v>
      </c>
      <c r="J123" s="14">
        <f t="shared" si="18"/>
        <v>42.82595999999999</v>
      </c>
      <c r="K123" s="14">
        <f t="shared" si="19"/>
        <v>66.88995999999999</v>
      </c>
      <c r="L123" s="17"/>
      <c r="M123" s="28"/>
    </row>
    <row r="124" spans="1:13" ht="15.75" customHeight="1">
      <c r="A124" s="16" t="s">
        <v>138</v>
      </c>
      <c r="B124" s="16" t="s">
        <v>14</v>
      </c>
      <c r="C124" s="17">
        <v>20200207404</v>
      </c>
      <c r="D124" s="16" t="s">
        <v>15</v>
      </c>
      <c r="E124" s="18">
        <v>69.08</v>
      </c>
      <c r="F124" s="13">
        <f t="shared" si="16"/>
        <v>27.632</v>
      </c>
      <c r="G124" s="27">
        <v>81.8</v>
      </c>
      <c r="H124" s="15">
        <v>1.011</v>
      </c>
      <c r="I124" s="14">
        <f t="shared" si="17"/>
        <v>82.69979999999998</v>
      </c>
      <c r="J124" s="14">
        <f t="shared" si="18"/>
        <v>49.61987999999999</v>
      </c>
      <c r="K124" s="14">
        <f t="shared" si="19"/>
        <v>77.25187999999999</v>
      </c>
      <c r="L124" s="17"/>
      <c r="M124" s="28"/>
    </row>
    <row r="125" spans="1:13" ht="15.75" customHeight="1">
      <c r="A125" s="16" t="s">
        <v>139</v>
      </c>
      <c r="B125" s="16" t="s">
        <v>14</v>
      </c>
      <c r="C125" s="17">
        <v>20200207317</v>
      </c>
      <c r="D125" s="16" t="s">
        <v>15</v>
      </c>
      <c r="E125" s="18">
        <v>59.36</v>
      </c>
      <c r="F125" s="13">
        <f t="shared" si="16"/>
        <v>23.744</v>
      </c>
      <c r="G125" s="27">
        <v>70.8</v>
      </c>
      <c r="H125" s="15">
        <v>1.011</v>
      </c>
      <c r="I125" s="14">
        <f t="shared" si="17"/>
        <v>71.57879999999999</v>
      </c>
      <c r="J125" s="14">
        <f t="shared" si="18"/>
        <v>42.94727999999999</v>
      </c>
      <c r="K125" s="14">
        <f t="shared" si="19"/>
        <v>66.69127999999999</v>
      </c>
      <c r="L125" s="17"/>
      <c r="M125" s="28"/>
    </row>
    <row r="126" spans="1:13" ht="15.75" customHeight="1">
      <c r="A126" s="16" t="s">
        <v>140</v>
      </c>
      <c r="B126" s="16" t="s">
        <v>14</v>
      </c>
      <c r="C126" s="17">
        <v>20200207209</v>
      </c>
      <c r="D126" s="16" t="s">
        <v>15</v>
      </c>
      <c r="E126" s="18">
        <v>64.48</v>
      </c>
      <c r="F126" s="13">
        <f t="shared" si="16"/>
        <v>25.792</v>
      </c>
      <c r="G126" s="27">
        <v>70</v>
      </c>
      <c r="H126" s="15">
        <v>1.011</v>
      </c>
      <c r="I126" s="14">
        <f t="shared" si="17"/>
        <v>70.77</v>
      </c>
      <c r="J126" s="14">
        <f t="shared" si="18"/>
        <v>42.461999999999996</v>
      </c>
      <c r="K126" s="14">
        <f t="shared" si="19"/>
        <v>68.25399999999999</v>
      </c>
      <c r="L126" s="17"/>
      <c r="M126" s="28"/>
    </row>
    <row r="127" spans="1:13" ht="15.75" customHeight="1">
      <c r="A127" s="16" t="s">
        <v>141</v>
      </c>
      <c r="B127" s="16" t="s">
        <v>14</v>
      </c>
      <c r="C127" s="17">
        <v>20200207403</v>
      </c>
      <c r="D127" s="16" t="s">
        <v>15</v>
      </c>
      <c r="E127" s="18">
        <v>60.28</v>
      </c>
      <c r="F127" s="13">
        <f t="shared" si="16"/>
        <v>24.112000000000002</v>
      </c>
      <c r="G127" s="27">
        <v>62</v>
      </c>
      <c r="H127" s="15">
        <v>1.011</v>
      </c>
      <c r="I127" s="14">
        <f t="shared" si="17"/>
        <v>62.681999999999995</v>
      </c>
      <c r="J127" s="14">
        <f t="shared" si="18"/>
        <v>37.609199999999994</v>
      </c>
      <c r="K127" s="14">
        <f t="shared" si="19"/>
        <v>61.721199999999996</v>
      </c>
      <c r="L127" s="17"/>
      <c r="M127" s="28"/>
    </row>
    <row r="128" spans="1:13" ht="15.75" customHeight="1">
      <c r="A128" s="10" t="s">
        <v>142</v>
      </c>
      <c r="B128" s="10" t="s">
        <v>14</v>
      </c>
      <c r="C128" s="11">
        <v>20200207703</v>
      </c>
      <c r="D128" s="10" t="s">
        <v>15</v>
      </c>
      <c r="E128" s="12">
        <v>54.96</v>
      </c>
      <c r="F128" s="13">
        <f t="shared" si="16"/>
        <v>21.984</v>
      </c>
      <c r="G128" s="27">
        <v>53.8</v>
      </c>
      <c r="H128" s="15">
        <v>1.011</v>
      </c>
      <c r="I128" s="14">
        <f t="shared" si="17"/>
        <v>54.39179999999999</v>
      </c>
      <c r="J128" s="14">
        <f t="shared" si="18"/>
        <v>32.635079999999995</v>
      </c>
      <c r="K128" s="14">
        <v>54.61</v>
      </c>
      <c r="L128" s="11"/>
      <c r="M128" s="28"/>
    </row>
    <row r="129" spans="1:13" ht="15.75" customHeight="1">
      <c r="A129" s="16" t="s">
        <v>143</v>
      </c>
      <c r="B129" s="16" t="s">
        <v>14</v>
      </c>
      <c r="C129" s="17">
        <v>20200207504</v>
      </c>
      <c r="D129" s="16" t="s">
        <v>15</v>
      </c>
      <c r="E129" s="18">
        <v>59.88</v>
      </c>
      <c r="F129" s="13">
        <f t="shared" si="16"/>
        <v>23.952</v>
      </c>
      <c r="G129" s="27">
        <v>70</v>
      </c>
      <c r="H129" s="15">
        <v>1.011</v>
      </c>
      <c r="I129" s="14">
        <f t="shared" si="17"/>
        <v>70.77</v>
      </c>
      <c r="J129" s="14">
        <f t="shared" si="18"/>
        <v>42.461999999999996</v>
      </c>
      <c r="K129" s="14">
        <f t="shared" si="19"/>
        <v>66.414</v>
      </c>
      <c r="L129" s="17"/>
      <c r="M129" s="28"/>
    </row>
    <row r="130" spans="1:13" ht="15.75" customHeight="1">
      <c r="A130" s="16" t="s">
        <v>144</v>
      </c>
      <c r="B130" s="16" t="s">
        <v>14</v>
      </c>
      <c r="C130" s="17">
        <v>20200207125</v>
      </c>
      <c r="D130" s="16" t="s">
        <v>15</v>
      </c>
      <c r="E130" s="18">
        <v>55.8</v>
      </c>
      <c r="F130" s="13">
        <f t="shared" si="16"/>
        <v>22.32</v>
      </c>
      <c r="G130" s="27">
        <v>73.2</v>
      </c>
      <c r="H130" s="15">
        <v>1.011</v>
      </c>
      <c r="I130" s="14">
        <f t="shared" si="17"/>
        <v>74.0052</v>
      </c>
      <c r="J130" s="14">
        <f t="shared" si="18"/>
        <v>44.40312</v>
      </c>
      <c r="K130" s="14">
        <v>66.73</v>
      </c>
      <c r="L130" s="17"/>
      <c r="M130" s="28"/>
    </row>
    <row r="131" spans="1:13" ht="15.75" customHeight="1">
      <c r="A131" s="16" t="s">
        <v>145</v>
      </c>
      <c r="B131" s="16" t="s">
        <v>14</v>
      </c>
      <c r="C131" s="17">
        <v>20200206921</v>
      </c>
      <c r="D131" s="16" t="s">
        <v>15</v>
      </c>
      <c r="E131" s="18">
        <v>63.16</v>
      </c>
      <c r="F131" s="13">
        <f t="shared" si="16"/>
        <v>25.264</v>
      </c>
      <c r="G131" s="27">
        <v>61.8</v>
      </c>
      <c r="H131" s="15">
        <v>1.011</v>
      </c>
      <c r="I131" s="14">
        <f t="shared" si="17"/>
        <v>62.47979999999999</v>
      </c>
      <c r="J131" s="14">
        <f t="shared" si="18"/>
        <v>37.48787999999999</v>
      </c>
      <c r="K131" s="14">
        <f t="shared" si="19"/>
        <v>62.751879999999986</v>
      </c>
      <c r="L131" s="17"/>
      <c r="M131" s="28"/>
    </row>
    <row r="132" spans="1:13" ht="15.75" customHeight="1">
      <c r="A132" s="16" t="s">
        <v>146</v>
      </c>
      <c r="B132" s="16" t="s">
        <v>14</v>
      </c>
      <c r="C132" s="17">
        <v>20200207208</v>
      </c>
      <c r="D132" s="16" t="s">
        <v>15</v>
      </c>
      <c r="E132" s="18">
        <v>59.72</v>
      </c>
      <c r="F132" s="13">
        <f t="shared" si="16"/>
        <v>23.888</v>
      </c>
      <c r="G132" s="27">
        <v>52</v>
      </c>
      <c r="H132" s="15">
        <v>1.011</v>
      </c>
      <c r="I132" s="14">
        <f t="shared" si="17"/>
        <v>52.571999999999996</v>
      </c>
      <c r="J132" s="14">
        <f t="shared" si="18"/>
        <v>31.543199999999995</v>
      </c>
      <c r="K132" s="14">
        <f t="shared" si="19"/>
        <v>55.4312</v>
      </c>
      <c r="L132" s="17"/>
      <c r="M132" s="28"/>
    </row>
    <row r="133" spans="1:13" ht="15.75" customHeight="1">
      <c r="A133" s="16" t="s">
        <v>147</v>
      </c>
      <c r="B133" s="16" t="s">
        <v>14</v>
      </c>
      <c r="C133" s="17">
        <v>20200207822</v>
      </c>
      <c r="D133" s="16" t="s">
        <v>15</v>
      </c>
      <c r="E133" s="18">
        <v>68.52</v>
      </c>
      <c r="F133" s="13">
        <f t="shared" si="16"/>
        <v>27.408</v>
      </c>
      <c r="G133" s="27">
        <v>86.6</v>
      </c>
      <c r="H133" s="15">
        <v>1.011</v>
      </c>
      <c r="I133" s="14">
        <f t="shared" si="17"/>
        <v>87.55259999999998</v>
      </c>
      <c r="J133" s="14">
        <f t="shared" si="18"/>
        <v>52.53155999999999</v>
      </c>
      <c r="K133" s="14">
        <f t="shared" si="19"/>
        <v>79.93956</v>
      </c>
      <c r="L133" s="17"/>
      <c r="M133" s="28"/>
    </row>
    <row r="134" spans="1:13" ht="15.75" customHeight="1">
      <c r="A134" s="16" t="s">
        <v>148</v>
      </c>
      <c r="B134" s="16" t="s">
        <v>14</v>
      </c>
      <c r="C134" s="17">
        <v>20200207510</v>
      </c>
      <c r="D134" s="16" t="s">
        <v>15</v>
      </c>
      <c r="E134" s="18">
        <v>57.72</v>
      </c>
      <c r="F134" s="13">
        <f t="shared" si="16"/>
        <v>23.088</v>
      </c>
      <c r="G134" s="27">
        <v>78.4</v>
      </c>
      <c r="H134" s="15">
        <v>1.011</v>
      </c>
      <c r="I134" s="14">
        <f t="shared" si="17"/>
        <v>79.2624</v>
      </c>
      <c r="J134" s="14">
        <f t="shared" si="18"/>
        <v>47.55744</v>
      </c>
      <c r="K134" s="14">
        <f t="shared" si="19"/>
        <v>70.64544000000001</v>
      </c>
      <c r="L134" s="17"/>
      <c r="M134" s="28"/>
    </row>
    <row r="135" spans="1:13" ht="15.75" customHeight="1">
      <c r="A135" s="16" t="s">
        <v>149</v>
      </c>
      <c r="B135" s="16" t="s">
        <v>14</v>
      </c>
      <c r="C135" s="17">
        <v>20200207505</v>
      </c>
      <c r="D135" s="16" t="s">
        <v>15</v>
      </c>
      <c r="E135" s="18">
        <v>63.08</v>
      </c>
      <c r="F135" s="13">
        <f t="shared" si="16"/>
        <v>25.232</v>
      </c>
      <c r="G135" s="27">
        <v>73.8</v>
      </c>
      <c r="H135" s="15">
        <v>1.011</v>
      </c>
      <c r="I135" s="14">
        <f t="shared" si="17"/>
        <v>74.61179999999999</v>
      </c>
      <c r="J135" s="14">
        <f t="shared" si="18"/>
        <v>44.76707999999999</v>
      </c>
      <c r="K135" s="14">
        <f t="shared" si="19"/>
        <v>69.99907999999999</v>
      </c>
      <c r="L135" s="17"/>
      <c r="M135" s="28"/>
    </row>
    <row r="136" spans="1:13" ht="15.75" customHeight="1">
      <c r="A136" s="16" t="s">
        <v>150</v>
      </c>
      <c r="B136" s="16" t="s">
        <v>14</v>
      </c>
      <c r="C136" s="17">
        <v>20200207213</v>
      </c>
      <c r="D136" s="16" t="s">
        <v>15</v>
      </c>
      <c r="E136" s="18">
        <v>68.2</v>
      </c>
      <c r="F136" s="13">
        <f t="shared" si="16"/>
        <v>27.28</v>
      </c>
      <c r="G136" s="27">
        <v>68.8</v>
      </c>
      <c r="H136" s="15">
        <v>1.011</v>
      </c>
      <c r="I136" s="14">
        <f t="shared" si="17"/>
        <v>69.5568</v>
      </c>
      <c r="J136" s="14">
        <f t="shared" si="18"/>
        <v>41.73408</v>
      </c>
      <c r="K136" s="14">
        <v>69.02</v>
      </c>
      <c r="L136" s="17"/>
      <c r="M136" s="28"/>
    </row>
    <row r="137" spans="1:13" ht="15.75" customHeight="1">
      <c r="A137" s="16" t="s">
        <v>151</v>
      </c>
      <c r="B137" s="16" t="s">
        <v>14</v>
      </c>
      <c r="C137" s="17">
        <v>20200207412</v>
      </c>
      <c r="D137" s="16" t="s">
        <v>15</v>
      </c>
      <c r="E137" s="18">
        <v>64.72</v>
      </c>
      <c r="F137" s="13">
        <f t="shared" si="16"/>
        <v>25.888</v>
      </c>
      <c r="G137" s="27">
        <v>77</v>
      </c>
      <c r="H137" s="15">
        <v>1.011</v>
      </c>
      <c r="I137" s="14">
        <f t="shared" si="17"/>
        <v>77.847</v>
      </c>
      <c r="J137" s="14">
        <f t="shared" si="18"/>
        <v>46.7082</v>
      </c>
      <c r="K137" s="14">
        <f t="shared" si="19"/>
        <v>72.5962</v>
      </c>
      <c r="L137" s="17"/>
      <c r="M137" s="28"/>
    </row>
    <row r="138" spans="1:13" ht="15.75" customHeight="1">
      <c r="A138" s="16" t="s">
        <v>152</v>
      </c>
      <c r="B138" s="16" t="s">
        <v>14</v>
      </c>
      <c r="C138" s="17">
        <v>20200207803</v>
      </c>
      <c r="D138" s="16" t="s">
        <v>15</v>
      </c>
      <c r="E138" s="18">
        <v>55.48</v>
      </c>
      <c r="F138" s="13">
        <f t="shared" si="16"/>
        <v>22.192</v>
      </c>
      <c r="G138" s="27">
        <v>65.2</v>
      </c>
      <c r="H138" s="15">
        <v>1.011</v>
      </c>
      <c r="I138" s="14">
        <f t="shared" si="17"/>
        <v>65.9172</v>
      </c>
      <c r="J138" s="14">
        <f t="shared" si="18"/>
        <v>39.55031999999999</v>
      </c>
      <c r="K138" s="14">
        <f t="shared" si="19"/>
        <v>61.74231999999999</v>
      </c>
      <c r="L138" s="17"/>
      <c r="M138" s="28"/>
    </row>
    <row r="139" spans="1:13" ht="15.75" customHeight="1">
      <c r="A139" s="16" t="s">
        <v>153</v>
      </c>
      <c r="B139" s="16" t="s">
        <v>14</v>
      </c>
      <c r="C139" s="17">
        <v>20200207809</v>
      </c>
      <c r="D139" s="16" t="s">
        <v>15</v>
      </c>
      <c r="E139" s="18">
        <v>74.16</v>
      </c>
      <c r="F139" s="13">
        <f t="shared" si="16"/>
        <v>29.664</v>
      </c>
      <c r="G139" s="27">
        <v>86.6</v>
      </c>
      <c r="H139" s="15">
        <v>1.011</v>
      </c>
      <c r="I139" s="14">
        <f t="shared" si="17"/>
        <v>87.55259999999998</v>
      </c>
      <c r="J139" s="14">
        <f t="shared" si="18"/>
        <v>52.53155999999999</v>
      </c>
      <c r="K139" s="14">
        <v>82.19</v>
      </c>
      <c r="L139" s="17"/>
      <c r="M139" s="28"/>
    </row>
    <row r="140" spans="1:13" ht="15.75" customHeight="1">
      <c r="A140" s="16" t="s">
        <v>154</v>
      </c>
      <c r="B140" s="16" t="s">
        <v>14</v>
      </c>
      <c r="C140" s="17">
        <v>20200207615</v>
      </c>
      <c r="D140" s="16" t="s">
        <v>15</v>
      </c>
      <c r="E140" s="18">
        <v>63.56</v>
      </c>
      <c r="F140" s="13">
        <f t="shared" si="16"/>
        <v>25.424000000000003</v>
      </c>
      <c r="G140" s="27">
        <v>63.2</v>
      </c>
      <c r="H140" s="15">
        <v>1.011</v>
      </c>
      <c r="I140" s="14">
        <f t="shared" si="17"/>
        <v>63.895199999999996</v>
      </c>
      <c r="J140" s="14">
        <f t="shared" si="18"/>
        <v>38.33712</v>
      </c>
      <c r="K140" s="14">
        <f t="shared" si="19"/>
        <v>63.761120000000005</v>
      </c>
      <c r="L140" s="17"/>
      <c r="M140" s="28"/>
    </row>
    <row r="141" spans="1:13" ht="15.75" customHeight="1">
      <c r="A141" s="16" t="s">
        <v>155</v>
      </c>
      <c r="B141" s="16" t="s">
        <v>14</v>
      </c>
      <c r="C141" s="17">
        <v>20200207414</v>
      </c>
      <c r="D141" s="16" t="s">
        <v>15</v>
      </c>
      <c r="E141" s="18">
        <v>58.68</v>
      </c>
      <c r="F141" s="13">
        <f t="shared" si="16"/>
        <v>23.472</v>
      </c>
      <c r="G141" s="27">
        <v>68.6</v>
      </c>
      <c r="H141" s="15">
        <v>1.011</v>
      </c>
      <c r="I141" s="14">
        <f t="shared" si="17"/>
        <v>69.35459999999999</v>
      </c>
      <c r="J141" s="14">
        <f t="shared" si="18"/>
        <v>41.612759999999994</v>
      </c>
      <c r="K141" s="14">
        <f t="shared" si="19"/>
        <v>65.08475999999999</v>
      </c>
      <c r="L141" s="17"/>
      <c r="M141" s="28"/>
    </row>
    <row r="142" spans="1:13" ht="15.75" customHeight="1">
      <c r="A142" s="16" t="s">
        <v>156</v>
      </c>
      <c r="B142" s="16" t="s">
        <v>14</v>
      </c>
      <c r="C142" s="17">
        <v>20200207229</v>
      </c>
      <c r="D142" s="16" t="s">
        <v>15</v>
      </c>
      <c r="E142" s="18">
        <v>61.04</v>
      </c>
      <c r="F142" s="13">
        <f t="shared" si="16"/>
        <v>24.416</v>
      </c>
      <c r="G142" s="27">
        <v>82</v>
      </c>
      <c r="H142" s="15">
        <v>1.011</v>
      </c>
      <c r="I142" s="14">
        <f t="shared" si="17"/>
        <v>82.90199999999999</v>
      </c>
      <c r="J142" s="14">
        <f t="shared" si="18"/>
        <v>49.74119999999999</v>
      </c>
      <c r="K142" s="14">
        <f t="shared" si="19"/>
        <v>74.15719999999999</v>
      </c>
      <c r="L142" s="17"/>
      <c r="M142" s="28"/>
    </row>
    <row r="143" spans="1:13" ht="15.75" customHeight="1">
      <c r="A143" s="10" t="s">
        <v>157</v>
      </c>
      <c r="B143" s="10" t="s">
        <v>14</v>
      </c>
      <c r="C143" s="11">
        <v>20200207119</v>
      </c>
      <c r="D143" s="10" t="s">
        <v>15</v>
      </c>
      <c r="E143" s="12">
        <v>52.76</v>
      </c>
      <c r="F143" s="13">
        <f t="shared" si="16"/>
        <v>21.104</v>
      </c>
      <c r="G143" s="27">
        <v>0</v>
      </c>
      <c r="H143" s="15">
        <v>1.011</v>
      </c>
      <c r="I143" s="14">
        <f t="shared" si="17"/>
        <v>0</v>
      </c>
      <c r="J143" s="14">
        <f t="shared" si="18"/>
        <v>0</v>
      </c>
      <c r="K143" s="14">
        <f t="shared" si="19"/>
        <v>21.104</v>
      </c>
      <c r="L143" s="11"/>
      <c r="M143" s="28"/>
    </row>
    <row r="144" spans="1:13" ht="15.75" customHeight="1">
      <c r="A144" s="16" t="s">
        <v>158</v>
      </c>
      <c r="B144" s="16" t="s">
        <v>14</v>
      </c>
      <c r="C144" s="17">
        <v>20200206923</v>
      </c>
      <c r="D144" s="16" t="s">
        <v>15</v>
      </c>
      <c r="E144" s="18">
        <v>65.12</v>
      </c>
      <c r="F144" s="13">
        <f t="shared" si="16"/>
        <v>26.048000000000002</v>
      </c>
      <c r="G144" s="27">
        <v>77</v>
      </c>
      <c r="H144" s="15">
        <v>1.011</v>
      </c>
      <c r="I144" s="14">
        <f t="shared" si="17"/>
        <v>77.847</v>
      </c>
      <c r="J144" s="14">
        <f t="shared" si="18"/>
        <v>46.7082</v>
      </c>
      <c r="K144" s="14">
        <f t="shared" si="19"/>
        <v>72.7562</v>
      </c>
      <c r="L144" s="17"/>
      <c r="M144" s="28"/>
    </row>
    <row r="145" spans="1:13" ht="15.75" customHeight="1">
      <c r="A145" s="16" t="s">
        <v>159</v>
      </c>
      <c r="B145" s="16" t="s">
        <v>14</v>
      </c>
      <c r="C145" s="17">
        <v>20200207102</v>
      </c>
      <c r="D145" s="16" t="s">
        <v>15</v>
      </c>
      <c r="E145" s="18">
        <v>59.04</v>
      </c>
      <c r="F145" s="13">
        <f t="shared" si="16"/>
        <v>23.616</v>
      </c>
      <c r="G145" s="27">
        <v>79.2</v>
      </c>
      <c r="H145" s="15">
        <v>1.011</v>
      </c>
      <c r="I145" s="14">
        <f t="shared" si="17"/>
        <v>80.07119999999999</v>
      </c>
      <c r="J145" s="14">
        <f t="shared" si="18"/>
        <v>48.042719999999996</v>
      </c>
      <c r="K145" s="14">
        <f t="shared" si="19"/>
        <v>71.65871999999999</v>
      </c>
      <c r="L145" s="17"/>
      <c r="M145" s="28"/>
    </row>
    <row r="146" spans="1:13" ht="15.75" customHeight="1">
      <c r="A146" s="16" t="s">
        <v>160</v>
      </c>
      <c r="B146" s="16" t="s">
        <v>14</v>
      </c>
      <c r="C146" s="17">
        <v>20200207014</v>
      </c>
      <c r="D146" s="16" t="s">
        <v>15</v>
      </c>
      <c r="E146" s="18">
        <v>67.2</v>
      </c>
      <c r="F146" s="13">
        <f t="shared" si="16"/>
        <v>26.880000000000003</v>
      </c>
      <c r="G146" s="27">
        <v>75.2</v>
      </c>
      <c r="H146" s="15">
        <v>1.011</v>
      </c>
      <c r="I146" s="14">
        <f t="shared" si="17"/>
        <v>76.0272</v>
      </c>
      <c r="J146" s="14">
        <f t="shared" si="18"/>
        <v>45.616319999999995</v>
      </c>
      <c r="K146" s="14">
        <f t="shared" si="19"/>
        <v>72.49632</v>
      </c>
      <c r="L146" s="17"/>
      <c r="M146" s="28"/>
    </row>
    <row r="147" spans="1:13" ht="15.75" customHeight="1">
      <c r="A147" s="16" t="s">
        <v>161</v>
      </c>
      <c r="B147" s="16" t="s">
        <v>14</v>
      </c>
      <c r="C147" s="17">
        <v>20200207804</v>
      </c>
      <c r="D147" s="16" t="s">
        <v>15</v>
      </c>
      <c r="E147" s="18">
        <v>71.04</v>
      </c>
      <c r="F147" s="13">
        <f t="shared" si="16"/>
        <v>28.416000000000004</v>
      </c>
      <c r="G147" s="27">
        <v>64.4</v>
      </c>
      <c r="H147" s="15">
        <v>1.011</v>
      </c>
      <c r="I147" s="14">
        <f t="shared" si="17"/>
        <v>65.1084</v>
      </c>
      <c r="J147" s="14">
        <f t="shared" si="18"/>
        <v>39.06504</v>
      </c>
      <c r="K147" s="14">
        <v>67.49</v>
      </c>
      <c r="L147" s="17"/>
      <c r="M147" s="28"/>
    </row>
    <row r="148" spans="1:13" ht="15.75" customHeight="1">
      <c r="A148" s="16" t="s">
        <v>162</v>
      </c>
      <c r="B148" s="16" t="s">
        <v>14</v>
      </c>
      <c r="C148" s="17">
        <v>20200207518</v>
      </c>
      <c r="D148" s="16" t="s">
        <v>15</v>
      </c>
      <c r="E148" s="18">
        <v>56.68</v>
      </c>
      <c r="F148" s="13">
        <f t="shared" si="16"/>
        <v>22.672</v>
      </c>
      <c r="G148" s="27">
        <v>67</v>
      </c>
      <c r="H148" s="15">
        <v>1.011</v>
      </c>
      <c r="I148" s="14">
        <f t="shared" si="17"/>
        <v>67.737</v>
      </c>
      <c r="J148" s="14">
        <f t="shared" si="18"/>
        <v>40.642199999999995</v>
      </c>
      <c r="K148" s="14">
        <f t="shared" si="19"/>
        <v>63.3142</v>
      </c>
      <c r="L148" s="17"/>
      <c r="M148" s="28"/>
    </row>
    <row r="149" spans="1:13" ht="15.75" customHeight="1">
      <c r="A149" s="16" t="s">
        <v>163</v>
      </c>
      <c r="B149" s="16" t="s">
        <v>101</v>
      </c>
      <c r="C149" s="17">
        <v>20200207515</v>
      </c>
      <c r="D149" s="16" t="s">
        <v>15</v>
      </c>
      <c r="E149" s="18">
        <v>66.56</v>
      </c>
      <c r="F149" s="13">
        <f t="shared" si="16"/>
        <v>26.624000000000002</v>
      </c>
      <c r="G149" s="27">
        <v>79.2</v>
      </c>
      <c r="H149" s="15">
        <v>1.011</v>
      </c>
      <c r="I149" s="14">
        <f t="shared" si="17"/>
        <v>80.07119999999999</v>
      </c>
      <c r="J149" s="14">
        <f t="shared" si="18"/>
        <v>48.042719999999996</v>
      </c>
      <c r="K149" s="14">
        <v>74.66</v>
      </c>
      <c r="L149" s="17"/>
      <c r="M149" s="28"/>
    </row>
    <row r="150" spans="1:13" ht="15.75" customHeight="1">
      <c r="A150" s="16" t="s">
        <v>164</v>
      </c>
      <c r="B150" s="16" t="s">
        <v>14</v>
      </c>
      <c r="C150" s="17">
        <v>20200207904</v>
      </c>
      <c r="D150" s="16" t="s">
        <v>15</v>
      </c>
      <c r="E150" s="18">
        <v>60.64</v>
      </c>
      <c r="F150" s="13">
        <f aca="true" t="shared" si="20" ref="F150:F154">E150*0.4</f>
        <v>24.256</v>
      </c>
      <c r="G150" s="27"/>
      <c r="H150" s="15"/>
      <c r="I150" s="14">
        <f aca="true" t="shared" si="21" ref="I150:I154">G150*H150</f>
        <v>0</v>
      </c>
      <c r="J150" s="14">
        <f aca="true" t="shared" si="22" ref="J150:J154">I150*0.6</f>
        <v>0</v>
      </c>
      <c r="K150" s="14">
        <f aca="true" t="shared" si="23" ref="K150:K154">F150+J150</f>
        <v>24.256</v>
      </c>
      <c r="L150" s="16" t="s">
        <v>58</v>
      </c>
      <c r="M150" s="28"/>
    </row>
    <row r="151" spans="1:13" ht="15.75" customHeight="1">
      <c r="A151" s="10" t="s">
        <v>165</v>
      </c>
      <c r="B151" s="10" t="s">
        <v>14</v>
      </c>
      <c r="C151" s="11">
        <v>20200207611</v>
      </c>
      <c r="D151" s="10" t="s">
        <v>15</v>
      </c>
      <c r="E151" s="12">
        <v>54.88</v>
      </c>
      <c r="F151" s="13">
        <f t="shared" si="20"/>
        <v>21.952</v>
      </c>
      <c r="G151" s="27"/>
      <c r="H151" s="15"/>
      <c r="I151" s="14">
        <f t="shared" si="21"/>
        <v>0</v>
      </c>
      <c r="J151" s="14">
        <f t="shared" si="22"/>
        <v>0</v>
      </c>
      <c r="K151" s="14">
        <f t="shared" si="23"/>
        <v>21.952</v>
      </c>
      <c r="L151" s="10" t="s">
        <v>58</v>
      </c>
      <c r="M151" s="28"/>
    </row>
    <row r="152" spans="1:13" ht="15.75" customHeight="1">
      <c r="A152" s="10" t="s">
        <v>166</v>
      </c>
      <c r="B152" s="10" t="s">
        <v>14</v>
      </c>
      <c r="C152" s="11">
        <v>20200207704</v>
      </c>
      <c r="D152" s="10" t="s">
        <v>15</v>
      </c>
      <c r="E152" s="12">
        <v>53.88</v>
      </c>
      <c r="F152" s="13">
        <f t="shared" si="20"/>
        <v>21.552000000000003</v>
      </c>
      <c r="G152" s="27"/>
      <c r="H152" s="15"/>
      <c r="I152" s="14">
        <f t="shared" si="21"/>
        <v>0</v>
      </c>
      <c r="J152" s="14">
        <f t="shared" si="22"/>
        <v>0</v>
      </c>
      <c r="K152" s="14">
        <f t="shared" si="23"/>
        <v>21.552000000000003</v>
      </c>
      <c r="L152" s="10" t="s">
        <v>58</v>
      </c>
      <c r="M152" s="28"/>
    </row>
    <row r="153" spans="1:13" ht="15.75" customHeight="1">
      <c r="A153" s="10" t="s">
        <v>167</v>
      </c>
      <c r="B153" s="10" t="s">
        <v>14</v>
      </c>
      <c r="C153" s="11">
        <v>20200206905</v>
      </c>
      <c r="D153" s="10" t="s">
        <v>15</v>
      </c>
      <c r="E153" s="12">
        <v>53.48</v>
      </c>
      <c r="F153" s="13">
        <f t="shared" si="20"/>
        <v>21.392</v>
      </c>
      <c r="G153" s="27"/>
      <c r="H153" s="15"/>
      <c r="I153" s="14">
        <f t="shared" si="21"/>
        <v>0</v>
      </c>
      <c r="J153" s="14">
        <f t="shared" si="22"/>
        <v>0</v>
      </c>
      <c r="K153" s="14">
        <f t="shared" si="23"/>
        <v>21.392</v>
      </c>
      <c r="L153" s="10" t="s">
        <v>58</v>
      </c>
      <c r="M153" s="28"/>
    </row>
    <row r="154" spans="1:13" ht="15.75" customHeight="1">
      <c r="A154" s="10" t="s">
        <v>168</v>
      </c>
      <c r="B154" s="10" t="s">
        <v>14</v>
      </c>
      <c r="C154" s="11">
        <v>20200207425</v>
      </c>
      <c r="D154" s="10" t="s">
        <v>15</v>
      </c>
      <c r="E154" s="12">
        <v>53</v>
      </c>
      <c r="F154" s="13">
        <f t="shared" si="20"/>
        <v>21.200000000000003</v>
      </c>
      <c r="G154" s="27"/>
      <c r="H154" s="29"/>
      <c r="I154" s="14">
        <f t="shared" si="21"/>
        <v>0</v>
      </c>
      <c r="J154" s="14">
        <f t="shared" si="22"/>
        <v>0</v>
      </c>
      <c r="K154" s="14">
        <f t="shared" si="23"/>
        <v>21.200000000000003</v>
      </c>
      <c r="L154" s="10" t="s">
        <v>58</v>
      </c>
      <c r="M154" s="28"/>
    </row>
    <row r="155" spans="1:12" ht="15.75" customHeight="1">
      <c r="A155" s="16" t="s">
        <v>169</v>
      </c>
      <c r="B155" s="16" t="s">
        <v>14</v>
      </c>
      <c r="C155" s="17">
        <v>20200207010</v>
      </c>
      <c r="D155" s="16" t="s">
        <v>15</v>
      </c>
      <c r="E155" s="18">
        <v>55.72</v>
      </c>
      <c r="F155" s="13">
        <f aca="true" t="shared" si="24" ref="F155:F198">E155*0.4</f>
        <v>22.288</v>
      </c>
      <c r="G155" s="14">
        <v>68.8</v>
      </c>
      <c r="H155" s="15">
        <v>0.979</v>
      </c>
      <c r="I155" s="14">
        <f aca="true" t="shared" si="25" ref="I155:I198">G155*H155</f>
        <v>67.3552</v>
      </c>
      <c r="J155" s="14">
        <f aca="true" t="shared" si="26" ref="J155:J198">I155*0.6</f>
        <v>40.41312</v>
      </c>
      <c r="K155" s="14">
        <v>62.71</v>
      </c>
      <c r="L155" s="17"/>
    </row>
    <row r="156" spans="1:12" ht="15.75" customHeight="1">
      <c r="A156" s="16" t="s">
        <v>170</v>
      </c>
      <c r="B156" s="16" t="s">
        <v>14</v>
      </c>
      <c r="C156" s="17">
        <v>20200207026</v>
      </c>
      <c r="D156" s="16" t="s">
        <v>15</v>
      </c>
      <c r="E156" s="18">
        <v>58.64</v>
      </c>
      <c r="F156" s="13">
        <f t="shared" si="24"/>
        <v>23.456000000000003</v>
      </c>
      <c r="G156" s="14">
        <v>61.4</v>
      </c>
      <c r="H156" s="15">
        <v>0.979</v>
      </c>
      <c r="I156" s="14">
        <f t="shared" si="25"/>
        <v>60.1106</v>
      </c>
      <c r="J156" s="14">
        <f t="shared" si="26"/>
        <v>36.066359999999996</v>
      </c>
      <c r="K156" s="14">
        <v>59.53</v>
      </c>
      <c r="L156" s="17"/>
    </row>
    <row r="157" spans="1:12" ht="15.75" customHeight="1">
      <c r="A157" s="16" t="s">
        <v>171</v>
      </c>
      <c r="B157" s="16" t="s">
        <v>14</v>
      </c>
      <c r="C157" s="17">
        <v>20200207513</v>
      </c>
      <c r="D157" s="16" t="s">
        <v>15</v>
      </c>
      <c r="E157" s="18">
        <v>64.64</v>
      </c>
      <c r="F157" s="13">
        <f t="shared" si="24"/>
        <v>25.856</v>
      </c>
      <c r="G157" s="14">
        <v>83.4</v>
      </c>
      <c r="H157" s="15">
        <v>0.979</v>
      </c>
      <c r="I157" s="14">
        <f t="shared" si="25"/>
        <v>81.6486</v>
      </c>
      <c r="J157" s="14">
        <f t="shared" si="26"/>
        <v>48.98916</v>
      </c>
      <c r="K157" s="14">
        <f aca="true" t="shared" si="27" ref="K155:K198">F157+J157</f>
        <v>74.84515999999999</v>
      </c>
      <c r="L157" s="17"/>
    </row>
    <row r="158" spans="1:12" ht="15.75" customHeight="1">
      <c r="A158" s="16" t="s">
        <v>172</v>
      </c>
      <c r="B158" s="16" t="s">
        <v>14</v>
      </c>
      <c r="C158" s="17">
        <v>20200207030</v>
      </c>
      <c r="D158" s="16" t="s">
        <v>15</v>
      </c>
      <c r="E158" s="18">
        <v>60.68</v>
      </c>
      <c r="F158" s="13">
        <f t="shared" si="24"/>
        <v>24.272000000000002</v>
      </c>
      <c r="G158" s="14">
        <v>79</v>
      </c>
      <c r="H158" s="15">
        <v>0.979</v>
      </c>
      <c r="I158" s="14">
        <f t="shared" si="25"/>
        <v>77.341</v>
      </c>
      <c r="J158" s="14">
        <f t="shared" si="26"/>
        <v>46.404599999999995</v>
      </c>
      <c r="K158" s="14">
        <v>70.67</v>
      </c>
      <c r="L158" s="17"/>
    </row>
    <row r="159" spans="1:12" ht="15.75" customHeight="1">
      <c r="A159" s="16" t="s">
        <v>173</v>
      </c>
      <c r="B159" s="16" t="s">
        <v>14</v>
      </c>
      <c r="C159" s="17">
        <v>20200207805</v>
      </c>
      <c r="D159" s="16" t="s">
        <v>15</v>
      </c>
      <c r="E159" s="18">
        <v>57.96</v>
      </c>
      <c r="F159" s="13">
        <f t="shared" si="24"/>
        <v>23.184</v>
      </c>
      <c r="G159" s="14">
        <v>87</v>
      </c>
      <c r="H159" s="15">
        <v>0.979</v>
      </c>
      <c r="I159" s="14">
        <f t="shared" si="25"/>
        <v>85.173</v>
      </c>
      <c r="J159" s="14">
        <f t="shared" si="26"/>
        <v>51.1038</v>
      </c>
      <c r="K159" s="14">
        <v>74.28</v>
      </c>
      <c r="L159" s="17"/>
    </row>
    <row r="160" spans="1:12" ht="15.75" customHeight="1">
      <c r="A160" s="16" t="s">
        <v>174</v>
      </c>
      <c r="B160" s="16" t="s">
        <v>14</v>
      </c>
      <c r="C160" s="17">
        <v>20200207226</v>
      </c>
      <c r="D160" s="16" t="s">
        <v>15</v>
      </c>
      <c r="E160" s="18">
        <v>66.36</v>
      </c>
      <c r="F160" s="13">
        <f t="shared" si="24"/>
        <v>26.544</v>
      </c>
      <c r="G160" s="14">
        <v>87</v>
      </c>
      <c r="H160" s="15">
        <v>0.979</v>
      </c>
      <c r="I160" s="14">
        <f t="shared" si="25"/>
        <v>85.173</v>
      </c>
      <c r="J160" s="14">
        <f t="shared" si="26"/>
        <v>51.1038</v>
      </c>
      <c r="K160" s="14">
        <v>77.64</v>
      </c>
      <c r="L160" s="17"/>
    </row>
    <row r="161" spans="1:12" ht="15.75" customHeight="1">
      <c r="A161" s="16" t="s">
        <v>175</v>
      </c>
      <c r="B161" s="16" t="s">
        <v>14</v>
      </c>
      <c r="C161" s="17">
        <v>20200207408</v>
      </c>
      <c r="D161" s="16" t="s">
        <v>15</v>
      </c>
      <c r="E161" s="18">
        <v>65.52</v>
      </c>
      <c r="F161" s="13">
        <f t="shared" si="24"/>
        <v>26.208</v>
      </c>
      <c r="G161" s="14">
        <v>84.6</v>
      </c>
      <c r="H161" s="15">
        <v>0.979</v>
      </c>
      <c r="I161" s="14">
        <f t="shared" si="25"/>
        <v>82.82339999999999</v>
      </c>
      <c r="J161" s="14">
        <f t="shared" si="26"/>
        <v>49.694039999999994</v>
      </c>
      <c r="K161" s="14">
        <f t="shared" si="27"/>
        <v>75.90204</v>
      </c>
      <c r="L161" s="17"/>
    </row>
    <row r="162" spans="1:12" ht="15.75" customHeight="1">
      <c r="A162" s="16" t="s">
        <v>176</v>
      </c>
      <c r="B162" s="16" t="s">
        <v>14</v>
      </c>
      <c r="C162" s="17">
        <v>20200207622</v>
      </c>
      <c r="D162" s="16" t="s">
        <v>15</v>
      </c>
      <c r="E162" s="18">
        <v>65.4</v>
      </c>
      <c r="F162" s="13">
        <f t="shared" si="24"/>
        <v>26.160000000000004</v>
      </c>
      <c r="G162" s="14">
        <v>65</v>
      </c>
      <c r="H162" s="15">
        <v>0.979</v>
      </c>
      <c r="I162" s="14">
        <f t="shared" si="25"/>
        <v>63.635</v>
      </c>
      <c r="J162" s="14">
        <f t="shared" si="26"/>
        <v>38.181</v>
      </c>
      <c r="K162" s="14">
        <f t="shared" si="27"/>
        <v>64.34100000000001</v>
      </c>
      <c r="L162" s="30"/>
    </row>
    <row r="163" spans="1:12" ht="15.75" customHeight="1">
      <c r="A163" s="16" t="s">
        <v>177</v>
      </c>
      <c r="B163" s="16" t="s">
        <v>14</v>
      </c>
      <c r="C163" s="17">
        <v>20200207103</v>
      </c>
      <c r="D163" s="16" t="s">
        <v>15</v>
      </c>
      <c r="E163" s="18">
        <v>57.2</v>
      </c>
      <c r="F163" s="13">
        <f t="shared" si="24"/>
        <v>22.880000000000003</v>
      </c>
      <c r="G163" s="14">
        <v>65.6</v>
      </c>
      <c r="H163" s="15">
        <v>0.979</v>
      </c>
      <c r="I163" s="14">
        <f t="shared" si="25"/>
        <v>64.2224</v>
      </c>
      <c r="J163" s="14">
        <f t="shared" si="26"/>
        <v>38.53343999999999</v>
      </c>
      <c r="K163" s="14">
        <f t="shared" si="27"/>
        <v>61.413439999999994</v>
      </c>
      <c r="L163" s="17"/>
    </row>
    <row r="164" spans="1:12" ht="15.75" customHeight="1">
      <c r="A164" s="16" t="s">
        <v>178</v>
      </c>
      <c r="B164" s="16" t="s">
        <v>14</v>
      </c>
      <c r="C164" s="17">
        <v>20200207112</v>
      </c>
      <c r="D164" s="16" t="s">
        <v>15</v>
      </c>
      <c r="E164" s="18">
        <v>63.12</v>
      </c>
      <c r="F164" s="13">
        <f t="shared" si="24"/>
        <v>25.248</v>
      </c>
      <c r="G164" s="14">
        <v>68.2</v>
      </c>
      <c r="H164" s="15">
        <v>0.979</v>
      </c>
      <c r="I164" s="14">
        <f t="shared" si="25"/>
        <v>66.76780000000001</v>
      </c>
      <c r="J164" s="14">
        <f t="shared" si="26"/>
        <v>40.060680000000005</v>
      </c>
      <c r="K164" s="14">
        <f t="shared" si="27"/>
        <v>65.30868000000001</v>
      </c>
      <c r="L164" s="17"/>
    </row>
    <row r="165" spans="1:12" ht="15.75" customHeight="1">
      <c r="A165" s="16" t="s">
        <v>179</v>
      </c>
      <c r="B165" s="16" t="s">
        <v>14</v>
      </c>
      <c r="C165" s="17">
        <v>20200207814</v>
      </c>
      <c r="D165" s="16" t="s">
        <v>15</v>
      </c>
      <c r="E165" s="18">
        <v>61.76</v>
      </c>
      <c r="F165" s="13">
        <f t="shared" si="24"/>
        <v>24.704</v>
      </c>
      <c r="G165" s="14">
        <v>90.6</v>
      </c>
      <c r="H165" s="15">
        <v>0.979</v>
      </c>
      <c r="I165" s="14">
        <f t="shared" si="25"/>
        <v>88.69739999999999</v>
      </c>
      <c r="J165" s="14">
        <f t="shared" si="26"/>
        <v>53.218439999999994</v>
      </c>
      <c r="K165" s="14">
        <f t="shared" si="27"/>
        <v>77.92244</v>
      </c>
      <c r="L165" s="17"/>
    </row>
    <row r="166" spans="1:12" ht="15.75" customHeight="1">
      <c r="A166" s="16" t="s">
        <v>180</v>
      </c>
      <c r="B166" s="16" t="s">
        <v>14</v>
      </c>
      <c r="C166" s="17">
        <v>20200207020</v>
      </c>
      <c r="D166" s="16" t="s">
        <v>15</v>
      </c>
      <c r="E166" s="18">
        <v>59.84</v>
      </c>
      <c r="F166" s="13">
        <f t="shared" si="24"/>
        <v>23.936000000000003</v>
      </c>
      <c r="G166" s="14">
        <v>77.4</v>
      </c>
      <c r="H166" s="15">
        <v>0.979</v>
      </c>
      <c r="I166" s="14">
        <f t="shared" si="25"/>
        <v>75.7746</v>
      </c>
      <c r="J166" s="14">
        <f t="shared" si="26"/>
        <v>45.464760000000005</v>
      </c>
      <c r="K166" s="14">
        <f t="shared" si="27"/>
        <v>69.40076</v>
      </c>
      <c r="L166" s="17"/>
    </row>
    <row r="167" spans="1:12" ht="15.75" customHeight="1">
      <c r="A167" s="16" t="s">
        <v>181</v>
      </c>
      <c r="B167" s="16" t="s">
        <v>14</v>
      </c>
      <c r="C167" s="17">
        <v>20200207228</v>
      </c>
      <c r="D167" s="16" t="s">
        <v>15</v>
      </c>
      <c r="E167" s="18">
        <v>68.44</v>
      </c>
      <c r="F167" s="13">
        <f t="shared" si="24"/>
        <v>27.376</v>
      </c>
      <c r="G167" s="14">
        <v>77.2</v>
      </c>
      <c r="H167" s="15">
        <v>0.979</v>
      </c>
      <c r="I167" s="14">
        <f t="shared" si="25"/>
        <v>75.5788</v>
      </c>
      <c r="J167" s="14">
        <f t="shared" si="26"/>
        <v>45.34728</v>
      </c>
      <c r="K167" s="14">
        <v>72.73</v>
      </c>
      <c r="L167" s="17"/>
    </row>
    <row r="168" spans="1:12" ht="15.75" customHeight="1">
      <c r="A168" s="16" t="s">
        <v>182</v>
      </c>
      <c r="B168" s="16" t="s">
        <v>14</v>
      </c>
      <c r="C168" s="17">
        <v>20200207316</v>
      </c>
      <c r="D168" s="16" t="s">
        <v>15</v>
      </c>
      <c r="E168" s="18">
        <v>68.44</v>
      </c>
      <c r="F168" s="13">
        <f t="shared" si="24"/>
        <v>27.376</v>
      </c>
      <c r="G168" s="14">
        <v>67.8</v>
      </c>
      <c r="H168" s="15">
        <v>0.979</v>
      </c>
      <c r="I168" s="14">
        <f t="shared" si="25"/>
        <v>66.3762</v>
      </c>
      <c r="J168" s="14">
        <f t="shared" si="26"/>
        <v>39.82572</v>
      </c>
      <c r="K168" s="14">
        <v>67.21</v>
      </c>
      <c r="L168" s="17"/>
    </row>
    <row r="169" spans="1:12" ht="15.75" customHeight="1">
      <c r="A169" s="16" t="s">
        <v>183</v>
      </c>
      <c r="B169" s="16" t="s">
        <v>14</v>
      </c>
      <c r="C169" s="17">
        <v>20200207902</v>
      </c>
      <c r="D169" s="16" t="s">
        <v>15</v>
      </c>
      <c r="E169" s="18">
        <v>57.2</v>
      </c>
      <c r="F169" s="13">
        <f t="shared" si="24"/>
        <v>22.880000000000003</v>
      </c>
      <c r="G169" s="14">
        <v>67.4</v>
      </c>
      <c r="H169" s="15">
        <v>0.979</v>
      </c>
      <c r="I169" s="14">
        <f t="shared" si="25"/>
        <v>65.9846</v>
      </c>
      <c r="J169" s="14">
        <f t="shared" si="26"/>
        <v>39.590759999999996</v>
      </c>
      <c r="K169" s="14">
        <f t="shared" si="27"/>
        <v>62.47076</v>
      </c>
      <c r="L169" s="17"/>
    </row>
    <row r="170" spans="1:12" ht="15.75" customHeight="1">
      <c r="A170" s="10" t="s">
        <v>184</v>
      </c>
      <c r="B170" s="10" t="s">
        <v>14</v>
      </c>
      <c r="C170" s="11">
        <v>20200207115</v>
      </c>
      <c r="D170" s="10" t="s">
        <v>15</v>
      </c>
      <c r="E170" s="12">
        <v>54.92</v>
      </c>
      <c r="F170" s="13">
        <f t="shared" si="24"/>
        <v>21.968000000000004</v>
      </c>
      <c r="G170" s="14">
        <v>68.4</v>
      </c>
      <c r="H170" s="15">
        <v>0.979</v>
      </c>
      <c r="I170" s="14">
        <f t="shared" si="25"/>
        <v>66.9636</v>
      </c>
      <c r="J170" s="14">
        <f t="shared" si="26"/>
        <v>40.17816</v>
      </c>
      <c r="K170" s="14">
        <f t="shared" si="27"/>
        <v>62.14616</v>
      </c>
      <c r="L170" s="17"/>
    </row>
    <row r="171" spans="1:12" ht="15.75" customHeight="1">
      <c r="A171" s="16" t="s">
        <v>185</v>
      </c>
      <c r="B171" s="16" t="s">
        <v>14</v>
      </c>
      <c r="C171" s="17">
        <v>20200207616</v>
      </c>
      <c r="D171" s="16" t="s">
        <v>15</v>
      </c>
      <c r="E171" s="18">
        <v>74.08</v>
      </c>
      <c r="F171" s="13">
        <f t="shared" si="24"/>
        <v>29.632</v>
      </c>
      <c r="G171" s="14">
        <v>60.8</v>
      </c>
      <c r="H171" s="15">
        <v>0.979</v>
      </c>
      <c r="I171" s="14">
        <f t="shared" si="25"/>
        <v>59.523199999999996</v>
      </c>
      <c r="J171" s="14">
        <f t="shared" si="26"/>
        <v>35.713919999999995</v>
      </c>
      <c r="K171" s="14">
        <v>65.34</v>
      </c>
      <c r="L171" s="17"/>
    </row>
    <row r="172" spans="1:12" ht="15.75" customHeight="1">
      <c r="A172" s="16" t="s">
        <v>186</v>
      </c>
      <c r="B172" s="16" t="s">
        <v>101</v>
      </c>
      <c r="C172" s="17">
        <v>20200207421</v>
      </c>
      <c r="D172" s="16" t="s">
        <v>15</v>
      </c>
      <c r="E172" s="18">
        <v>57.72</v>
      </c>
      <c r="F172" s="13">
        <f t="shared" si="24"/>
        <v>23.088</v>
      </c>
      <c r="G172" s="14">
        <v>80</v>
      </c>
      <c r="H172" s="15">
        <v>0.979</v>
      </c>
      <c r="I172" s="14">
        <f t="shared" si="25"/>
        <v>78.32</v>
      </c>
      <c r="J172" s="14">
        <f t="shared" si="26"/>
        <v>46.992</v>
      </c>
      <c r="K172" s="14">
        <f t="shared" si="27"/>
        <v>70.08</v>
      </c>
      <c r="L172" s="17"/>
    </row>
    <row r="173" spans="1:12" ht="15.75" customHeight="1">
      <c r="A173" s="16" t="s">
        <v>187</v>
      </c>
      <c r="B173" s="16" t="s">
        <v>14</v>
      </c>
      <c r="C173" s="17">
        <v>20200207802</v>
      </c>
      <c r="D173" s="16" t="s">
        <v>15</v>
      </c>
      <c r="E173" s="18">
        <v>60.84</v>
      </c>
      <c r="F173" s="13">
        <f t="shared" si="24"/>
        <v>24.336000000000002</v>
      </c>
      <c r="G173" s="14">
        <v>72.2</v>
      </c>
      <c r="H173" s="15">
        <v>0.979</v>
      </c>
      <c r="I173" s="14">
        <f t="shared" si="25"/>
        <v>70.6838</v>
      </c>
      <c r="J173" s="14">
        <f t="shared" si="26"/>
        <v>42.41028</v>
      </c>
      <c r="K173" s="14">
        <f t="shared" si="27"/>
        <v>66.74628</v>
      </c>
      <c r="L173" s="17"/>
    </row>
    <row r="174" spans="1:12" ht="15.75" customHeight="1">
      <c r="A174" s="10" t="s">
        <v>188</v>
      </c>
      <c r="B174" s="10" t="s">
        <v>14</v>
      </c>
      <c r="C174" s="11">
        <v>20200207714</v>
      </c>
      <c r="D174" s="10" t="s">
        <v>15</v>
      </c>
      <c r="E174" s="12">
        <v>52.8</v>
      </c>
      <c r="F174" s="13">
        <f t="shared" si="24"/>
        <v>21.12</v>
      </c>
      <c r="G174" s="14">
        <v>51.8</v>
      </c>
      <c r="H174" s="15">
        <v>0.979</v>
      </c>
      <c r="I174" s="14">
        <f t="shared" si="25"/>
        <v>50.712199999999996</v>
      </c>
      <c r="J174" s="14">
        <f t="shared" si="26"/>
        <v>30.427319999999995</v>
      </c>
      <c r="K174" s="14">
        <f t="shared" si="27"/>
        <v>51.54732</v>
      </c>
      <c r="L174" s="11"/>
    </row>
    <row r="175" spans="1:12" ht="15.75" customHeight="1">
      <c r="A175" s="16" t="s">
        <v>189</v>
      </c>
      <c r="B175" s="16" t="s">
        <v>14</v>
      </c>
      <c r="C175" s="17">
        <v>20200207627</v>
      </c>
      <c r="D175" s="16" t="s">
        <v>15</v>
      </c>
      <c r="E175" s="18">
        <v>70.6</v>
      </c>
      <c r="F175" s="13">
        <f t="shared" si="24"/>
        <v>28.24</v>
      </c>
      <c r="G175" s="14">
        <v>81.8</v>
      </c>
      <c r="H175" s="15">
        <v>0.979</v>
      </c>
      <c r="I175" s="14">
        <f t="shared" si="25"/>
        <v>80.0822</v>
      </c>
      <c r="J175" s="14">
        <f t="shared" si="26"/>
        <v>48.04932</v>
      </c>
      <c r="K175" s="14">
        <f t="shared" si="27"/>
        <v>76.28932</v>
      </c>
      <c r="L175" s="17"/>
    </row>
    <row r="176" spans="1:12" ht="15.75" customHeight="1">
      <c r="A176" s="16" t="s">
        <v>190</v>
      </c>
      <c r="B176" s="16" t="s">
        <v>14</v>
      </c>
      <c r="C176" s="17">
        <v>20200206902</v>
      </c>
      <c r="D176" s="16" t="s">
        <v>15</v>
      </c>
      <c r="E176" s="18">
        <v>63.8</v>
      </c>
      <c r="F176" s="13">
        <f t="shared" si="24"/>
        <v>25.52</v>
      </c>
      <c r="G176" s="14">
        <v>68.4</v>
      </c>
      <c r="H176" s="15">
        <v>0.979</v>
      </c>
      <c r="I176" s="14">
        <f t="shared" si="25"/>
        <v>66.9636</v>
      </c>
      <c r="J176" s="14">
        <f t="shared" si="26"/>
        <v>40.17816</v>
      </c>
      <c r="K176" s="14">
        <f t="shared" si="27"/>
        <v>65.69816</v>
      </c>
      <c r="L176" s="17"/>
    </row>
    <row r="177" spans="1:12" ht="15.75" customHeight="1">
      <c r="A177" s="16" t="s">
        <v>191</v>
      </c>
      <c r="B177" s="16" t="s">
        <v>14</v>
      </c>
      <c r="C177" s="17">
        <v>20200207117</v>
      </c>
      <c r="D177" s="16" t="s">
        <v>15</v>
      </c>
      <c r="E177" s="18">
        <v>61.72</v>
      </c>
      <c r="F177" s="13">
        <f t="shared" si="24"/>
        <v>24.688000000000002</v>
      </c>
      <c r="G177" s="14">
        <v>69</v>
      </c>
      <c r="H177" s="15">
        <v>0.979</v>
      </c>
      <c r="I177" s="14">
        <f t="shared" si="25"/>
        <v>67.551</v>
      </c>
      <c r="J177" s="14">
        <f t="shared" si="26"/>
        <v>40.5306</v>
      </c>
      <c r="K177" s="14">
        <f t="shared" si="27"/>
        <v>65.21860000000001</v>
      </c>
      <c r="L177" s="17"/>
    </row>
    <row r="178" spans="1:12" ht="15.75" customHeight="1">
      <c r="A178" s="16" t="s">
        <v>192</v>
      </c>
      <c r="B178" s="16" t="s">
        <v>14</v>
      </c>
      <c r="C178" s="17">
        <v>20200207304</v>
      </c>
      <c r="D178" s="16" t="s">
        <v>15</v>
      </c>
      <c r="E178" s="18">
        <v>59.16</v>
      </c>
      <c r="F178" s="13">
        <f t="shared" si="24"/>
        <v>23.664</v>
      </c>
      <c r="G178" s="14">
        <v>66.4</v>
      </c>
      <c r="H178" s="15">
        <v>0.979</v>
      </c>
      <c r="I178" s="14">
        <f t="shared" si="25"/>
        <v>65.0056</v>
      </c>
      <c r="J178" s="14">
        <f t="shared" si="26"/>
        <v>39.00336</v>
      </c>
      <c r="K178" s="14">
        <f t="shared" si="27"/>
        <v>62.66736</v>
      </c>
      <c r="L178" s="17"/>
    </row>
    <row r="179" spans="1:12" ht="15.75" customHeight="1">
      <c r="A179" s="16" t="s">
        <v>193</v>
      </c>
      <c r="B179" s="16" t="s">
        <v>14</v>
      </c>
      <c r="C179" s="17">
        <v>20200207024</v>
      </c>
      <c r="D179" s="16" t="s">
        <v>15</v>
      </c>
      <c r="E179" s="18">
        <v>56.48</v>
      </c>
      <c r="F179" s="13">
        <f t="shared" si="24"/>
        <v>22.592</v>
      </c>
      <c r="G179" s="14">
        <v>73.4</v>
      </c>
      <c r="H179" s="15">
        <v>0.979</v>
      </c>
      <c r="I179" s="14">
        <f t="shared" si="25"/>
        <v>71.85860000000001</v>
      </c>
      <c r="J179" s="14">
        <f t="shared" si="26"/>
        <v>43.11516</v>
      </c>
      <c r="K179" s="14">
        <f t="shared" si="27"/>
        <v>65.70716</v>
      </c>
      <c r="L179" s="17"/>
    </row>
    <row r="180" spans="1:12" ht="15.75" customHeight="1">
      <c r="A180" s="16" t="s">
        <v>194</v>
      </c>
      <c r="B180" s="16" t="s">
        <v>14</v>
      </c>
      <c r="C180" s="17">
        <v>20200207420</v>
      </c>
      <c r="D180" s="16" t="s">
        <v>15</v>
      </c>
      <c r="E180" s="18">
        <v>60.28</v>
      </c>
      <c r="F180" s="13">
        <f t="shared" si="24"/>
        <v>24.112000000000002</v>
      </c>
      <c r="G180" s="14">
        <v>65</v>
      </c>
      <c r="H180" s="15">
        <v>0.979</v>
      </c>
      <c r="I180" s="14">
        <f t="shared" si="25"/>
        <v>63.635</v>
      </c>
      <c r="J180" s="14">
        <f t="shared" si="26"/>
        <v>38.181</v>
      </c>
      <c r="K180" s="14">
        <f t="shared" si="27"/>
        <v>62.293</v>
      </c>
      <c r="L180" s="17"/>
    </row>
    <row r="181" spans="1:12" ht="15.75" customHeight="1">
      <c r="A181" s="16" t="s">
        <v>195</v>
      </c>
      <c r="B181" s="16" t="s">
        <v>14</v>
      </c>
      <c r="C181" s="17">
        <v>20200207601</v>
      </c>
      <c r="D181" s="16" t="s">
        <v>15</v>
      </c>
      <c r="E181" s="18">
        <v>56.48</v>
      </c>
      <c r="F181" s="13">
        <f t="shared" si="24"/>
        <v>22.592</v>
      </c>
      <c r="G181" s="14">
        <v>60.6</v>
      </c>
      <c r="H181" s="15">
        <v>0.979</v>
      </c>
      <c r="I181" s="14">
        <f t="shared" si="25"/>
        <v>59.3274</v>
      </c>
      <c r="J181" s="14">
        <f t="shared" si="26"/>
        <v>35.596439999999994</v>
      </c>
      <c r="K181" s="14">
        <f t="shared" si="27"/>
        <v>58.18843999999999</v>
      </c>
      <c r="L181" s="17"/>
    </row>
    <row r="182" spans="1:12" ht="15.75" customHeight="1">
      <c r="A182" s="16" t="s">
        <v>196</v>
      </c>
      <c r="B182" s="16" t="s">
        <v>14</v>
      </c>
      <c r="C182" s="17">
        <v>20200207712</v>
      </c>
      <c r="D182" s="16" t="s">
        <v>15</v>
      </c>
      <c r="E182" s="18">
        <v>73.64</v>
      </c>
      <c r="F182" s="13">
        <f t="shared" si="24"/>
        <v>29.456000000000003</v>
      </c>
      <c r="G182" s="14">
        <v>69</v>
      </c>
      <c r="H182" s="15">
        <v>0.979</v>
      </c>
      <c r="I182" s="14">
        <f t="shared" si="25"/>
        <v>67.551</v>
      </c>
      <c r="J182" s="14">
        <f t="shared" si="26"/>
        <v>40.5306</v>
      </c>
      <c r="K182" s="14">
        <f t="shared" si="27"/>
        <v>69.98660000000001</v>
      </c>
      <c r="L182" s="17"/>
    </row>
    <row r="183" spans="1:12" ht="15.75" customHeight="1">
      <c r="A183" s="16" t="s">
        <v>197</v>
      </c>
      <c r="B183" s="16" t="s">
        <v>14</v>
      </c>
      <c r="C183" s="17">
        <v>20200206930</v>
      </c>
      <c r="D183" s="16" t="s">
        <v>15</v>
      </c>
      <c r="E183" s="18">
        <v>58.64</v>
      </c>
      <c r="F183" s="13">
        <f t="shared" si="24"/>
        <v>23.456000000000003</v>
      </c>
      <c r="G183" s="14">
        <v>86</v>
      </c>
      <c r="H183" s="15">
        <v>0.979</v>
      </c>
      <c r="I183" s="14">
        <f t="shared" si="25"/>
        <v>84.194</v>
      </c>
      <c r="J183" s="14">
        <f t="shared" si="26"/>
        <v>50.5164</v>
      </c>
      <c r="K183" s="14">
        <f t="shared" si="27"/>
        <v>73.9724</v>
      </c>
      <c r="L183" s="17"/>
    </row>
    <row r="184" spans="1:12" ht="15.75" customHeight="1">
      <c r="A184" s="16" t="s">
        <v>198</v>
      </c>
      <c r="B184" s="16" t="s">
        <v>14</v>
      </c>
      <c r="C184" s="17">
        <v>20200206906</v>
      </c>
      <c r="D184" s="16" t="s">
        <v>15</v>
      </c>
      <c r="E184" s="18">
        <v>59.08</v>
      </c>
      <c r="F184" s="13">
        <f t="shared" si="24"/>
        <v>23.632</v>
      </c>
      <c r="G184" s="14">
        <v>77.6</v>
      </c>
      <c r="H184" s="15">
        <v>0.979</v>
      </c>
      <c r="I184" s="14">
        <f t="shared" si="25"/>
        <v>75.9704</v>
      </c>
      <c r="J184" s="14">
        <f t="shared" si="26"/>
        <v>45.58224</v>
      </c>
      <c r="K184" s="14">
        <f t="shared" si="27"/>
        <v>69.21424</v>
      </c>
      <c r="L184" s="17"/>
    </row>
    <row r="185" spans="1:12" ht="15.75" customHeight="1">
      <c r="A185" s="10" t="s">
        <v>199</v>
      </c>
      <c r="B185" s="10" t="s">
        <v>14</v>
      </c>
      <c r="C185" s="11">
        <v>20200207312</v>
      </c>
      <c r="D185" s="10" t="s">
        <v>15</v>
      </c>
      <c r="E185" s="12">
        <v>53.52</v>
      </c>
      <c r="F185" s="13">
        <f t="shared" si="24"/>
        <v>21.408</v>
      </c>
      <c r="G185" s="14">
        <v>76.2</v>
      </c>
      <c r="H185" s="15">
        <v>0.979</v>
      </c>
      <c r="I185" s="14">
        <f t="shared" si="25"/>
        <v>74.5998</v>
      </c>
      <c r="J185" s="14">
        <f t="shared" si="26"/>
        <v>44.75988</v>
      </c>
      <c r="K185" s="14">
        <f t="shared" si="27"/>
        <v>66.16788</v>
      </c>
      <c r="L185" s="11"/>
    </row>
    <row r="186" spans="1:12" ht="15.75" customHeight="1">
      <c r="A186" s="16" t="s">
        <v>200</v>
      </c>
      <c r="B186" s="16" t="s">
        <v>14</v>
      </c>
      <c r="C186" s="17">
        <v>20200207118</v>
      </c>
      <c r="D186" s="16" t="s">
        <v>15</v>
      </c>
      <c r="E186" s="18">
        <v>69.04</v>
      </c>
      <c r="F186" s="13">
        <f t="shared" si="24"/>
        <v>27.616000000000003</v>
      </c>
      <c r="G186" s="14">
        <v>77.2</v>
      </c>
      <c r="H186" s="15">
        <v>0.979</v>
      </c>
      <c r="I186" s="14">
        <f t="shared" si="25"/>
        <v>75.5788</v>
      </c>
      <c r="J186" s="14">
        <f t="shared" si="26"/>
        <v>45.34728</v>
      </c>
      <c r="K186" s="14">
        <v>72.97</v>
      </c>
      <c r="L186" s="17"/>
    </row>
    <row r="187" spans="1:12" ht="15.75" customHeight="1">
      <c r="A187" s="10" t="s">
        <v>201</v>
      </c>
      <c r="B187" s="10" t="s">
        <v>14</v>
      </c>
      <c r="C187" s="11">
        <v>20200207617</v>
      </c>
      <c r="D187" s="10" t="s">
        <v>15</v>
      </c>
      <c r="E187" s="12">
        <v>54.6</v>
      </c>
      <c r="F187" s="13">
        <f t="shared" si="24"/>
        <v>21.840000000000003</v>
      </c>
      <c r="G187" s="14">
        <v>74.4</v>
      </c>
      <c r="H187" s="15">
        <v>0.979</v>
      </c>
      <c r="I187" s="14">
        <f t="shared" si="25"/>
        <v>72.83760000000001</v>
      </c>
      <c r="J187" s="14">
        <f t="shared" si="26"/>
        <v>43.702560000000005</v>
      </c>
      <c r="K187" s="14">
        <f t="shared" si="27"/>
        <v>65.54256000000001</v>
      </c>
      <c r="L187" s="11"/>
    </row>
    <row r="188" spans="1:12" ht="15.75" customHeight="1">
      <c r="A188" s="16" t="s">
        <v>202</v>
      </c>
      <c r="B188" s="16" t="s">
        <v>14</v>
      </c>
      <c r="C188" s="17">
        <v>20200207806</v>
      </c>
      <c r="D188" s="16" t="s">
        <v>15</v>
      </c>
      <c r="E188" s="18">
        <v>64</v>
      </c>
      <c r="F188" s="13">
        <f t="shared" si="24"/>
        <v>25.6</v>
      </c>
      <c r="G188" s="14">
        <v>63</v>
      </c>
      <c r="H188" s="15">
        <v>0.979</v>
      </c>
      <c r="I188" s="14">
        <f t="shared" si="25"/>
        <v>61.677</v>
      </c>
      <c r="J188" s="14">
        <f t="shared" si="26"/>
        <v>37.0062</v>
      </c>
      <c r="K188" s="14">
        <f t="shared" si="27"/>
        <v>62.6062</v>
      </c>
      <c r="L188" s="17"/>
    </row>
    <row r="189" spans="1:12" ht="15.75" customHeight="1">
      <c r="A189" s="16" t="s">
        <v>203</v>
      </c>
      <c r="B189" s="16" t="s">
        <v>14</v>
      </c>
      <c r="C189" s="17">
        <v>20200206915</v>
      </c>
      <c r="D189" s="16" t="s">
        <v>15</v>
      </c>
      <c r="E189" s="18">
        <v>60.16</v>
      </c>
      <c r="F189" s="13">
        <f t="shared" si="24"/>
        <v>24.064</v>
      </c>
      <c r="G189" s="14">
        <v>74.4</v>
      </c>
      <c r="H189" s="15">
        <v>0.979</v>
      </c>
      <c r="I189" s="14">
        <f t="shared" si="25"/>
        <v>72.83760000000001</v>
      </c>
      <c r="J189" s="14">
        <f t="shared" si="26"/>
        <v>43.702560000000005</v>
      </c>
      <c r="K189" s="14">
        <v>67.76</v>
      </c>
      <c r="L189" s="17"/>
    </row>
    <row r="190" spans="1:12" ht="15.75" customHeight="1">
      <c r="A190" s="16" t="s">
        <v>204</v>
      </c>
      <c r="B190" s="16" t="s">
        <v>14</v>
      </c>
      <c r="C190" s="17">
        <v>20200207022</v>
      </c>
      <c r="D190" s="16" t="s">
        <v>15</v>
      </c>
      <c r="E190" s="18">
        <v>55.52</v>
      </c>
      <c r="F190" s="13">
        <f t="shared" si="24"/>
        <v>22.208000000000002</v>
      </c>
      <c r="G190" s="14">
        <v>69.8</v>
      </c>
      <c r="H190" s="15">
        <v>0.979</v>
      </c>
      <c r="I190" s="14">
        <f t="shared" si="25"/>
        <v>68.3342</v>
      </c>
      <c r="J190" s="14">
        <f t="shared" si="26"/>
        <v>41.000519999999995</v>
      </c>
      <c r="K190" s="14">
        <f t="shared" si="27"/>
        <v>63.20851999999999</v>
      </c>
      <c r="L190" s="17"/>
    </row>
    <row r="191" spans="1:12" ht="15.75" customHeight="1">
      <c r="A191" s="16" t="s">
        <v>205</v>
      </c>
      <c r="B191" s="16" t="s">
        <v>14</v>
      </c>
      <c r="C191" s="17">
        <v>20200207503</v>
      </c>
      <c r="D191" s="16" t="s">
        <v>15</v>
      </c>
      <c r="E191" s="18">
        <v>64.64</v>
      </c>
      <c r="F191" s="13">
        <f t="shared" si="24"/>
        <v>25.856</v>
      </c>
      <c r="G191" s="14">
        <v>75</v>
      </c>
      <c r="H191" s="15">
        <v>0.979</v>
      </c>
      <c r="I191" s="14">
        <f t="shared" si="25"/>
        <v>73.425</v>
      </c>
      <c r="J191" s="14">
        <f t="shared" si="26"/>
        <v>44.055</v>
      </c>
      <c r="K191" s="14">
        <v>69.92</v>
      </c>
      <c r="L191" s="17"/>
    </row>
    <row r="192" spans="1:12" ht="15.75" customHeight="1">
      <c r="A192" s="16" t="s">
        <v>206</v>
      </c>
      <c r="B192" s="16" t="s">
        <v>14</v>
      </c>
      <c r="C192" s="17">
        <v>20200207428</v>
      </c>
      <c r="D192" s="16" t="s">
        <v>15</v>
      </c>
      <c r="E192" s="18">
        <v>67.6</v>
      </c>
      <c r="F192" s="13">
        <f t="shared" si="24"/>
        <v>27.04</v>
      </c>
      <c r="G192" s="14">
        <v>70.4</v>
      </c>
      <c r="H192" s="15">
        <v>0.979</v>
      </c>
      <c r="I192" s="14">
        <f t="shared" si="25"/>
        <v>68.9216</v>
      </c>
      <c r="J192" s="14">
        <f t="shared" si="26"/>
        <v>41.352959999999996</v>
      </c>
      <c r="K192" s="14">
        <f t="shared" si="27"/>
        <v>68.39295999999999</v>
      </c>
      <c r="L192" s="17"/>
    </row>
    <row r="193" spans="1:12" ht="15.75" customHeight="1">
      <c r="A193" s="16" t="s">
        <v>207</v>
      </c>
      <c r="B193" s="16" t="s">
        <v>14</v>
      </c>
      <c r="C193" s="17">
        <v>20200207723</v>
      </c>
      <c r="D193" s="16" t="s">
        <v>15</v>
      </c>
      <c r="E193" s="18">
        <v>62.4</v>
      </c>
      <c r="F193" s="13">
        <f t="shared" si="24"/>
        <v>24.96</v>
      </c>
      <c r="G193" s="14">
        <v>81.6</v>
      </c>
      <c r="H193" s="15">
        <v>0.979</v>
      </c>
      <c r="I193" s="14">
        <f t="shared" si="25"/>
        <v>79.8864</v>
      </c>
      <c r="J193" s="14">
        <f t="shared" si="26"/>
        <v>47.931839999999994</v>
      </c>
      <c r="K193" s="14">
        <f t="shared" si="27"/>
        <v>72.89184</v>
      </c>
      <c r="L193" s="30"/>
    </row>
    <row r="194" spans="1:12" ht="15.75" customHeight="1">
      <c r="A194" s="16" t="s">
        <v>208</v>
      </c>
      <c r="B194" s="16" t="s">
        <v>14</v>
      </c>
      <c r="C194" s="17">
        <v>20200207508</v>
      </c>
      <c r="D194" s="16" t="s">
        <v>15</v>
      </c>
      <c r="E194" s="18">
        <v>62.44</v>
      </c>
      <c r="F194" s="13">
        <f t="shared" si="24"/>
        <v>24.976</v>
      </c>
      <c r="G194" s="14">
        <v>79</v>
      </c>
      <c r="H194" s="15">
        <v>0.979</v>
      </c>
      <c r="I194" s="14">
        <f t="shared" si="25"/>
        <v>77.341</v>
      </c>
      <c r="J194" s="14">
        <f t="shared" si="26"/>
        <v>46.404599999999995</v>
      </c>
      <c r="K194" s="14">
        <f t="shared" si="27"/>
        <v>71.38059999999999</v>
      </c>
      <c r="L194" s="17"/>
    </row>
    <row r="195" spans="1:12" ht="15.75" customHeight="1">
      <c r="A195" s="10" t="s">
        <v>209</v>
      </c>
      <c r="B195" s="10" t="s">
        <v>14</v>
      </c>
      <c r="C195" s="11">
        <v>20200207416</v>
      </c>
      <c r="D195" s="10" t="s">
        <v>15</v>
      </c>
      <c r="E195" s="12">
        <v>54.88</v>
      </c>
      <c r="F195" s="13">
        <f t="shared" si="24"/>
        <v>21.952</v>
      </c>
      <c r="G195" s="14">
        <v>67</v>
      </c>
      <c r="H195" s="15">
        <v>0.979</v>
      </c>
      <c r="I195" s="14">
        <f t="shared" si="25"/>
        <v>65.593</v>
      </c>
      <c r="J195" s="14">
        <f t="shared" si="26"/>
        <v>39.3558</v>
      </c>
      <c r="K195" s="14">
        <v>61.3</v>
      </c>
      <c r="L195" s="11"/>
    </row>
    <row r="196" spans="1:12" ht="15.75" customHeight="1">
      <c r="A196" s="16" t="s">
        <v>210</v>
      </c>
      <c r="B196" s="16" t="s">
        <v>14</v>
      </c>
      <c r="C196" s="17">
        <v>20200206909</v>
      </c>
      <c r="D196" s="16" t="s">
        <v>15</v>
      </c>
      <c r="E196" s="18">
        <v>69.04</v>
      </c>
      <c r="F196" s="13">
        <f t="shared" si="24"/>
        <v>27.616000000000003</v>
      </c>
      <c r="G196" s="14">
        <v>67.4</v>
      </c>
      <c r="H196" s="15">
        <v>0.979</v>
      </c>
      <c r="I196" s="14">
        <f t="shared" si="25"/>
        <v>65.9846</v>
      </c>
      <c r="J196" s="14">
        <f t="shared" si="26"/>
        <v>39.590759999999996</v>
      </c>
      <c r="K196" s="14">
        <f t="shared" si="27"/>
        <v>67.20676</v>
      </c>
      <c r="L196" s="17"/>
    </row>
    <row r="197" spans="1:12" ht="15.75" customHeight="1">
      <c r="A197" s="16" t="s">
        <v>211</v>
      </c>
      <c r="B197" s="16" t="s">
        <v>14</v>
      </c>
      <c r="C197" s="17">
        <v>20200207815</v>
      </c>
      <c r="D197" s="16" t="s">
        <v>15</v>
      </c>
      <c r="E197" s="18">
        <v>70.24</v>
      </c>
      <c r="F197" s="13">
        <f t="shared" si="24"/>
        <v>28.096</v>
      </c>
      <c r="G197" s="14">
        <v>72.8</v>
      </c>
      <c r="H197" s="15">
        <v>0.979</v>
      </c>
      <c r="I197" s="14">
        <f t="shared" si="25"/>
        <v>71.2712</v>
      </c>
      <c r="J197" s="14">
        <f t="shared" si="26"/>
        <v>42.762719999999995</v>
      </c>
      <c r="K197" s="14">
        <f t="shared" si="27"/>
        <v>70.85871999999999</v>
      </c>
      <c r="L197" s="17"/>
    </row>
    <row r="198" spans="1:12" ht="15.75" customHeight="1">
      <c r="A198" s="16" t="s">
        <v>212</v>
      </c>
      <c r="B198" s="16" t="s">
        <v>14</v>
      </c>
      <c r="C198" s="17">
        <v>20200207720</v>
      </c>
      <c r="D198" s="16" t="s">
        <v>15</v>
      </c>
      <c r="E198" s="18">
        <v>67.72</v>
      </c>
      <c r="F198" s="13">
        <f t="shared" si="24"/>
        <v>27.088</v>
      </c>
      <c r="G198" s="14">
        <v>81.4</v>
      </c>
      <c r="H198" s="15">
        <v>0.979</v>
      </c>
      <c r="I198" s="14">
        <f t="shared" si="25"/>
        <v>79.6906</v>
      </c>
      <c r="J198" s="14">
        <f t="shared" si="26"/>
        <v>47.81436</v>
      </c>
      <c r="K198" s="14">
        <f t="shared" si="27"/>
        <v>74.90236</v>
      </c>
      <c r="L198" s="17"/>
    </row>
    <row r="199" spans="1:12" ht="15.75" customHeight="1">
      <c r="A199" s="16" t="s">
        <v>213</v>
      </c>
      <c r="B199" s="16" t="s">
        <v>14</v>
      </c>
      <c r="C199" s="17">
        <v>20200207311</v>
      </c>
      <c r="D199" s="16" t="s">
        <v>15</v>
      </c>
      <c r="E199" s="18">
        <v>66.36</v>
      </c>
      <c r="F199" s="13">
        <f aca="true" t="shared" si="28" ref="F199:F204">E199*0.4</f>
        <v>26.544</v>
      </c>
      <c r="G199" s="14">
        <v>0</v>
      </c>
      <c r="H199" s="15"/>
      <c r="I199" s="14">
        <f aca="true" t="shared" si="29" ref="I199:I204">G199*H199</f>
        <v>0</v>
      </c>
      <c r="J199" s="14">
        <f aca="true" t="shared" si="30" ref="J199:J204">I199*0.6</f>
        <v>0</v>
      </c>
      <c r="K199" s="14">
        <f aca="true" t="shared" si="31" ref="K199:K204">F199+J199</f>
        <v>26.544</v>
      </c>
      <c r="L199" s="16" t="s">
        <v>58</v>
      </c>
    </row>
    <row r="200" spans="1:12" ht="15.75" customHeight="1">
      <c r="A200" s="16" t="s">
        <v>214</v>
      </c>
      <c r="B200" s="16" t="s">
        <v>14</v>
      </c>
      <c r="C200" s="17">
        <v>20200207328</v>
      </c>
      <c r="D200" s="16" t="s">
        <v>15</v>
      </c>
      <c r="E200" s="18">
        <v>63.08</v>
      </c>
      <c r="F200" s="13">
        <f t="shared" si="28"/>
        <v>25.232</v>
      </c>
      <c r="G200" s="14">
        <v>0</v>
      </c>
      <c r="H200" s="15"/>
      <c r="I200" s="14">
        <f t="shared" si="29"/>
        <v>0</v>
      </c>
      <c r="J200" s="14">
        <f t="shared" si="30"/>
        <v>0</v>
      </c>
      <c r="K200" s="14">
        <f t="shared" si="31"/>
        <v>25.232</v>
      </c>
      <c r="L200" s="16" t="s">
        <v>58</v>
      </c>
    </row>
    <row r="201" spans="1:12" ht="15.75" customHeight="1">
      <c r="A201" s="16" t="s">
        <v>215</v>
      </c>
      <c r="B201" s="16" t="s">
        <v>14</v>
      </c>
      <c r="C201" s="17">
        <v>20200207620</v>
      </c>
      <c r="D201" s="16" t="s">
        <v>15</v>
      </c>
      <c r="E201" s="18">
        <v>59.88</v>
      </c>
      <c r="F201" s="13">
        <f t="shared" si="28"/>
        <v>23.952</v>
      </c>
      <c r="G201" s="14">
        <v>0</v>
      </c>
      <c r="H201" s="15"/>
      <c r="I201" s="14">
        <f t="shared" si="29"/>
        <v>0</v>
      </c>
      <c r="J201" s="14">
        <f t="shared" si="30"/>
        <v>0</v>
      </c>
      <c r="K201" s="14">
        <f t="shared" si="31"/>
        <v>23.952</v>
      </c>
      <c r="L201" s="16" t="s">
        <v>58</v>
      </c>
    </row>
    <row r="202" spans="1:12" ht="15.75" customHeight="1">
      <c r="A202" s="10" t="s">
        <v>216</v>
      </c>
      <c r="B202" s="10" t="s">
        <v>14</v>
      </c>
      <c r="C202" s="11">
        <v>20200207509</v>
      </c>
      <c r="D202" s="10" t="s">
        <v>15</v>
      </c>
      <c r="E202" s="12">
        <v>54.64</v>
      </c>
      <c r="F202" s="13">
        <f t="shared" si="28"/>
        <v>21.856</v>
      </c>
      <c r="G202" s="14">
        <v>0</v>
      </c>
      <c r="H202" s="15"/>
      <c r="I202" s="14">
        <f t="shared" si="29"/>
        <v>0</v>
      </c>
      <c r="J202" s="14">
        <f t="shared" si="30"/>
        <v>0</v>
      </c>
      <c r="K202" s="14">
        <f t="shared" si="31"/>
        <v>21.856</v>
      </c>
      <c r="L202" s="10" t="s">
        <v>58</v>
      </c>
    </row>
    <row r="203" spans="1:12" ht="15.75" customHeight="1">
      <c r="A203" s="10" t="s">
        <v>217</v>
      </c>
      <c r="B203" s="10" t="s">
        <v>14</v>
      </c>
      <c r="C203" s="11">
        <v>20200207801</v>
      </c>
      <c r="D203" s="10" t="s">
        <v>15</v>
      </c>
      <c r="E203" s="12">
        <v>53.72</v>
      </c>
      <c r="F203" s="13">
        <f t="shared" si="28"/>
        <v>21.488</v>
      </c>
      <c r="G203" s="14">
        <v>0</v>
      </c>
      <c r="H203" s="15"/>
      <c r="I203" s="14">
        <f t="shared" si="29"/>
        <v>0</v>
      </c>
      <c r="J203" s="14">
        <f t="shared" si="30"/>
        <v>0</v>
      </c>
      <c r="K203" s="14">
        <f t="shared" si="31"/>
        <v>21.488</v>
      </c>
      <c r="L203" s="10" t="s">
        <v>58</v>
      </c>
    </row>
    <row r="204" spans="1:12" ht="15.75" customHeight="1">
      <c r="A204" s="10" t="s">
        <v>218</v>
      </c>
      <c r="B204" s="10" t="s">
        <v>14</v>
      </c>
      <c r="C204" s="11">
        <v>20200207716</v>
      </c>
      <c r="D204" s="10" t="s">
        <v>15</v>
      </c>
      <c r="E204" s="12">
        <v>52.88</v>
      </c>
      <c r="F204" s="13">
        <f t="shared" si="28"/>
        <v>21.152</v>
      </c>
      <c r="G204" s="14">
        <v>0</v>
      </c>
      <c r="H204" s="15"/>
      <c r="I204" s="14">
        <f t="shared" si="29"/>
        <v>0</v>
      </c>
      <c r="J204" s="14">
        <f t="shared" si="30"/>
        <v>0</v>
      </c>
      <c r="K204" s="14">
        <f t="shared" si="31"/>
        <v>21.152</v>
      </c>
      <c r="L204" s="10" t="s">
        <v>58</v>
      </c>
    </row>
  </sheetData>
  <sheetProtection/>
  <mergeCells count="1">
    <mergeCell ref="A1:L1"/>
  </mergeCells>
  <printOptions/>
  <pageMargins left="0.7083333333333334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2020-09-07T01:37:52Z</dcterms:created>
  <dcterms:modified xsi:type="dcterms:W3CDTF">2020-09-10T01:26:07Z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