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2" sheetId="3" r:id="rId1"/>
  </sheets>
  <definedNames>
    <definedName name="_xlnm._FilterDatabase" localSheetId="0" hidden="1">Sheet2!$A$1:$L$201</definedName>
    <definedName name="_xlnm.Print_Titles" localSheetId="0">Sheet2!$1:$1</definedName>
  </definedNames>
  <calcPr calcId="152511"/>
</workbook>
</file>

<file path=xl/calcChain.xml><?xml version="1.0" encoding="utf-8"?>
<calcChain xmlns="http://schemas.openxmlformats.org/spreadsheetml/2006/main">
  <c r="J89" i="3"/>
  <c r="H89"/>
  <c r="K89" s="1"/>
  <c r="J199"/>
  <c r="H199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K120" s="1"/>
  <c r="J119"/>
  <c r="H119"/>
  <c r="J118"/>
  <c r="H118"/>
  <c r="J117"/>
  <c r="H117"/>
  <c r="J116"/>
  <c r="H116"/>
  <c r="K116" s="1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K100" s="1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K79" s="1"/>
  <c r="J78"/>
  <c r="H78"/>
  <c r="J77"/>
  <c r="H77"/>
  <c r="K77" s="1"/>
  <c r="J76"/>
  <c r="H76"/>
  <c r="J75"/>
  <c r="H75"/>
  <c r="K75" s="1"/>
  <c r="J74"/>
  <c r="H74"/>
  <c r="J73"/>
  <c r="H73"/>
  <c r="J72"/>
  <c r="H72"/>
  <c r="J71"/>
  <c r="H71"/>
  <c r="J70"/>
  <c r="H70"/>
  <c r="J69"/>
  <c r="H69"/>
  <c r="J68"/>
  <c r="H68"/>
  <c r="J67"/>
  <c r="H67"/>
  <c r="K67" s="1"/>
  <c r="J66"/>
  <c r="H66"/>
  <c r="J65"/>
  <c r="H65"/>
  <c r="J64"/>
  <c r="H64"/>
  <c r="J63"/>
  <c r="H63"/>
  <c r="K63" s="1"/>
  <c r="J62"/>
  <c r="H62"/>
  <c r="J61"/>
  <c r="H61"/>
  <c r="K61" s="1"/>
  <c r="J60"/>
  <c r="H60"/>
  <c r="J59"/>
  <c r="H59"/>
  <c r="K59" s="1"/>
  <c r="J58"/>
  <c r="H58"/>
  <c r="J57"/>
  <c r="H57"/>
  <c r="J56"/>
  <c r="H56"/>
  <c r="J55"/>
  <c r="H55"/>
  <c r="K55" s="1"/>
  <c r="J54"/>
  <c r="H54"/>
  <c r="J53"/>
  <c r="H53"/>
  <c r="K53" s="1"/>
  <c r="J52"/>
  <c r="H52"/>
  <c r="J51"/>
  <c r="H51"/>
  <c r="J50"/>
  <c r="H50"/>
  <c r="J49"/>
  <c r="H49"/>
  <c r="J48"/>
  <c r="H48"/>
  <c r="J47"/>
  <c r="H47"/>
  <c r="J46"/>
  <c r="H46"/>
  <c r="J45"/>
  <c r="H45"/>
  <c r="K45" s="1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K29" s="1"/>
  <c r="J28"/>
  <c r="H28"/>
  <c r="J27"/>
  <c r="H27"/>
  <c r="K27" s="1"/>
  <c r="J26"/>
  <c r="H26"/>
  <c r="J25"/>
  <c r="H25"/>
  <c r="J24"/>
  <c r="H24"/>
  <c r="J23"/>
  <c r="H23"/>
  <c r="J22"/>
  <c r="H22"/>
  <c r="J21"/>
  <c r="H21"/>
  <c r="J20"/>
  <c r="H20"/>
  <c r="J19"/>
  <c r="H19"/>
  <c r="K19" s="1"/>
  <c r="J18"/>
  <c r="H18"/>
  <c r="J17"/>
  <c r="H17"/>
  <c r="J16"/>
  <c r="H16"/>
  <c r="J15"/>
  <c r="H15"/>
  <c r="J14"/>
  <c r="H14"/>
  <c r="J13"/>
  <c r="H13"/>
  <c r="K13" s="1"/>
  <c r="J12"/>
  <c r="H12"/>
  <c r="J11"/>
  <c r="H11"/>
  <c r="J10"/>
  <c r="H10"/>
  <c r="J9"/>
  <c r="H9"/>
  <c r="J8"/>
  <c r="H8"/>
  <c r="J7"/>
  <c r="H7"/>
  <c r="K7" s="1"/>
  <c r="J6"/>
  <c r="H6"/>
  <c r="J5"/>
  <c r="H5"/>
  <c r="K5" s="1"/>
  <c r="J4"/>
  <c r="H4"/>
  <c r="J3"/>
  <c r="H3"/>
  <c r="J2"/>
  <c r="H2"/>
  <c r="K42" l="1"/>
  <c r="K158"/>
  <c r="K190"/>
  <c r="K68"/>
  <c r="K76"/>
  <c r="K99"/>
  <c r="K103"/>
  <c r="K115"/>
  <c r="K123"/>
  <c r="K125"/>
  <c r="K127"/>
  <c r="K131"/>
  <c r="K135"/>
  <c r="K141"/>
  <c r="K143"/>
  <c r="K147"/>
  <c r="K163"/>
  <c r="K171"/>
  <c r="K173"/>
  <c r="K175"/>
  <c r="K179"/>
  <c r="K195"/>
  <c r="K91"/>
  <c r="K35"/>
  <c r="K151"/>
  <c r="K183"/>
  <c r="K2"/>
  <c r="K4"/>
  <c r="K10"/>
  <c r="K20"/>
  <c r="K28"/>
  <c r="K52"/>
  <c r="K83"/>
  <c r="K94"/>
  <c r="K98"/>
  <c r="K110"/>
  <c r="K136"/>
  <c r="K144"/>
  <c r="K164"/>
  <c r="K168"/>
  <c r="K176"/>
  <c r="K196"/>
  <c r="K3"/>
  <c r="K11"/>
  <c r="K26"/>
  <c r="K36"/>
  <c r="K44"/>
  <c r="K51"/>
  <c r="K74"/>
  <c r="K80"/>
  <c r="K84"/>
  <c r="K93"/>
  <c r="K95"/>
  <c r="K104"/>
  <c r="K112"/>
  <c r="K119"/>
  <c r="K142"/>
  <c r="K148"/>
  <c r="K152"/>
  <c r="K160"/>
  <c r="K167"/>
  <c r="K187"/>
  <c r="K189"/>
  <c r="K191"/>
  <c r="K37"/>
  <c r="K39"/>
  <c r="K43"/>
  <c r="K58"/>
  <c r="K62"/>
  <c r="K64"/>
  <c r="K85"/>
  <c r="K87"/>
  <c r="K109"/>
  <c r="K111"/>
  <c r="K126"/>
  <c r="K130"/>
  <c r="K132"/>
  <c r="K155"/>
  <c r="K157"/>
  <c r="K159"/>
  <c r="K174"/>
  <c r="K180"/>
  <c r="K184"/>
  <c r="K192"/>
  <c r="K78"/>
  <c r="K114"/>
  <c r="K146"/>
  <c r="K12"/>
  <c r="K21"/>
  <c r="K23"/>
  <c r="K60"/>
  <c r="K69"/>
  <c r="K71"/>
  <c r="K96"/>
  <c r="K107"/>
  <c r="K128"/>
  <c r="K139"/>
  <c r="K162"/>
  <c r="K178"/>
  <c r="K194"/>
  <c r="K9"/>
  <c r="K14"/>
  <c r="K18"/>
  <c r="K25"/>
  <c r="K30"/>
  <c r="K34"/>
  <c r="K41"/>
  <c r="K46"/>
  <c r="K50"/>
  <c r="K66"/>
  <c r="K82"/>
  <c r="K102"/>
  <c r="K118"/>
  <c r="K134"/>
  <c r="K150"/>
  <c r="K166"/>
  <c r="K182"/>
  <c r="K6"/>
  <c r="K8"/>
  <c r="K15"/>
  <c r="K17"/>
  <c r="K22"/>
  <c r="K24"/>
  <c r="K31"/>
  <c r="K33"/>
  <c r="K38"/>
  <c r="K40"/>
  <c r="K47"/>
  <c r="K49"/>
  <c r="K54"/>
  <c r="K56"/>
  <c r="K70"/>
  <c r="K72"/>
  <c r="K86"/>
  <c r="K88"/>
  <c r="K92"/>
  <c r="K101"/>
  <c r="K106"/>
  <c r="K108"/>
  <c r="K117"/>
  <c r="K122"/>
  <c r="K124"/>
  <c r="K133"/>
  <c r="K138"/>
  <c r="K140"/>
  <c r="K149"/>
  <c r="K154"/>
  <c r="K156"/>
  <c r="K165"/>
  <c r="K170"/>
  <c r="K172"/>
  <c r="K181"/>
  <c r="K186"/>
  <c r="K188"/>
  <c r="K197"/>
  <c r="K199"/>
  <c r="K198"/>
  <c r="K16"/>
  <c r="K32"/>
  <c r="K48"/>
  <c r="K57"/>
  <c r="K65"/>
  <c r="K73"/>
  <c r="K81"/>
  <c r="K90"/>
  <c r="K97"/>
  <c r="K105"/>
  <c r="K113"/>
  <c r="K121"/>
  <c r="K129"/>
  <c r="K137"/>
  <c r="K145"/>
  <c r="K153"/>
  <c r="K161"/>
  <c r="K169"/>
  <c r="K177"/>
  <c r="K185"/>
  <c r="K193"/>
</calcChain>
</file>

<file path=xl/sharedStrings.xml><?xml version="1.0" encoding="utf-8"?>
<sst xmlns="http://schemas.openxmlformats.org/spreadsheetml/2006/main" count="1002" uniqueCount="461">
  <si>
    <t>序号</t>
  </si>
  <si>
    <t>准考证号</t>
  </si>
  <si>
    <t>姓名</t>
  </si>
  <si>
    <t>报考单位</t>
  </si>
  <si>
    <t>报考学科</t>
  </si>
  <si>
    <t>资格审查情况</t>
  </si>
  <si>
    <t>笔试成绩</t>
  </si>
  <si>
    <t>笔试权重成绩</t>
  </si>
  <si>
    <t>面试成绩</t>
  </si>
  <si>
    <t>面试权重成绩</t>
  </si>
  <si>
    <t>权重总成绩</t>
  </si>
  <si>
    <t>名次</t>
  </si>
  <si>
    <t>01042306</t>
  </si>
  <si>
    <t>赵丽丽</t>
  </si>
  <si>
    <t>沈阳市第十中学</t>
  </si>
  <si>
    <t>数学</t>
  </si>
  <si>
    <t>通过</t>
  </si>
  <si>
    <t>生物</t>
  </si>
  <si>
    <t>01080420</t>
  </si>
  <si>
    <t>田滢</t>
  </si>
  <si>
    <t>01021303</t>
  </si>
  <si>
    <t>张科</t>
  </si>
  <si>
    <t>地理</t>
  </si>
  <si>
    <t>沈阳市第四十中学</t>
  </si>
  <si>
    <t>历史</t>
  </si>
  <si>
    <t>01031112</t>
  </si>
  <si>
    <t>周东维</t>
  </si>
  <si>
    <t>政治</t>
  </si>
  <si>
    <t>01050829</t>
  </si>
  <si>
    <t>刘晴</t>
  </si>
  <si>
    <t>沈阳市第十二中学</t>
  </si>
  <si>
    <t>语文</t>
  </si>
  <si>
    <t>01070714</t>
  </si>
  <si>
    <t>田希彤</t>
  </si>
  <si>
    <t>物理</t>
  </si>
  <si>
    <t>音乐</t>
  </si>
  <si>
    <t>01071130</t>
  </si>
  <si>
    <t>秦艺铭</t>
  </si>
  <si>
    <t>01051013</t>
  </si>
  <si>
    <t>张可</t>
  </si>
  <si>
    <t>沈阳市第三十三中学</t>
  </si>
  <si>
    <t>01062108</t>
  </si>
  <si>
    <t>陈馨</t>
  </si>
  <si>
    <t>沈阳市第四十三中学</t>
  </si>
  <si>
    <t>01060317</t>
  </si>
  <si>
    <t>马新宇</t>
  </si>
  <si>
    <t>01031610</t>
  </si>
  <si>
    <t>刘海鸽</t>
  </si>
  <si>
    <t>01021305</t>
  </si>
  <si>
    <t>张静</t>
  </si>
  <si>
    <t>01050404</t>
  </si>
  <si>
    <t>张凝</t>
  </si>
  <si>
    <t>01030223</t>
  </si>
  <si>
    <t>孙铭悦</t>
  </si>
  <si>
    <t>01052022</t>
  </si>
  <si>
    <t>高森旭</t>
  </si>
  <si>
    <t>01020128</t>
  </si>
  <si>
    <t>陈路</t>
  </si>
  <si>
    <t>01040905</t>
  </si>
  <si>
    <t>赵静楠</t>
  </si>
  <si>
    <t>沈阳市第四十四中学</t>
  </si>
  <si>
    <t>01011019</t>
  </si>
  <si>
    <t>魏薇</t>
  </si>
  <si>
    <t>英语</t>
  </si>
  <si>
    <t>01071310</t>
  </si>
  <si>
    <t>王月</t>
  </si>
  <si>
    <t>沈阳市第八十五中学</t>
  </si>
  <si>
    <t>01051229</t>
  </si>
  <si>
    <t>崔鹏乾</t>
  </si>
  <si>
    <t>01050917</t>
  </si>
  <si>
    <t>张曦丹</t>
  </si>
  <si>
    <t>沈阳市第九十七中学</t>
  </si>
  <si>
    <t>01070306</t>
  </si>
  <si>
    <t>秦悦</t>
  </si>
  <si>
    <t>01021806</t>
  </si>
  <si>
    <t>高萍</t>
  </si>
  <si>
    <t>01021819</t>
  </si>
  <si>
    <t>齐菲</t>
  </si>
  <si>
    <t>01060127</t>
  </si>
  <si>
    <t>王颖</t>
  </si>
  <si>
    <t>沈阳市第一一〇中学</t>
  </si>
  <si>
    <t>01050628</t>
  </si>
  <si>
    <t>郑璐</t>
  </si>
  <si>
    <t>01010106</t>
  </si>
  <si>
    <t>刘娜</t>
  </si>
  <si>
    <t>信息技术</t>
  </si>
  <si>
    <t>沈阳市第一四七中学</t>
  </si>
  <si>
    <t>01011920</t>
  </si>
  <si>
    <t>刘畅</t>
  </si>
  <si>
    <t>01071121</t>
  </si>
  <si>
    <t>王秀利</t>
  </si>
  <si>
    <t>沈阳市虹桥初级中学</t>
  </si>
  <si>
    <t>01041117</t>
  </si>
  <si>
    <t>陈思潼</t>
  </si>
  <si>
    <t>01011829</t>
  </si>
  <si>
    <t>范颖</t>
  </si>
  <si>
    <t>01052223</t>
  </si>
  <si>
    <t>杨娜</t>
  </si>
  <si>
    <t>01061903</t>
  </si>
  <si>
    <t>勾牧</t>
  </si>
  <si>
    <t>01050513</t>
  </si>
  <si>
    <t>李婷</t>
  </si>
  <si>
    <t>01061823</t>
  </si>
  <si>
    <t>杜童</t>
  </si>
  <si>
    <t>01060603</t>
  </si>
  <si>
    <t>魏瑛鲡</t>
  </si>
  <si>
    <t>01041023</t>
  </si>
  <si>
    <t>许芳</t>
  </si>
  <si>
    <t>化学</t>
  </si>
  <si>
    <t>01060305</t>
  </si>
  <si>
    <t>徐贵华</t>
  </si>
  <si>
    <t>01052011</t>
  </si>
  <si>
    <t>张慧铭</t>
  </si>
  <si>
    <t>01060312</t>
  </si>
  <si>
    <t>刘欢</t>
  </si>
  <si>
    <t>01032016</t>
  </si>
  <si>
    <t>马旖旎</t>
  </si>
  <si>
    <t>01042421</t>
  </si>
  <si>
    <t>王瑞</t>
  </si>
  <si>
    <t>01011914</t>
  </si>
  <si>
    <t>齐万思</t>
  </si>
  <si>
    <t>沈阳市光明初级中学</t>
  </si>
  <si>
    <t>01071203</t>
  </si>
  <si>
    <t>宋宁宁</t>
  </si>
  <si>
    <t>01010819</t>
  </si>
  <si>
    <t>刘赛楠</t>
  </si>
  <si>
    <t>沈阳市皇姑区岐山路第一小学</t>
  </si>
  <si>
    <t>小学语数</t>
  </si>
  <si>
    <t>01060310</t>
  </si>
  <si>
    <t>敖思奇</t>
  </si>
  <si>
    <t>01021102</t>
  </si>
  <si>
    <t>刘真真</t>
  </si>
  <si>
    <t>01031815</t>
  </si>
  <si>
    <t>唐艺桐</t>
  </si>
  <si>
    <t>01030216</t>
  </si>
  <si>
    <t>李雨聪</t>
  </si>
  <si>
    <t>01030530</t>
  </si>
  <si>
    <t>陈胜男</t>
  </si>
  <si>
    <t>01041104</t>
  </si>
  <si>
    <t>李博</t>
  </si>
  <si>
    <t>01010418</t>
  </si>
  <si>
    <t>苏婉丽</t>
  </si>
  <si>
    <t>01010702</t>
  </si>
  <si>
    <t>姚佳</t>
  </si>
  <si>
    <t>01061602</t>
  </si>
  <si>
    <t>刘洋</t>
  </si>
  <si>
    <t>01041925</t>
  </si>
  <si>
    <t>白洁</t>
  </si>
  <si>
    <t>01060428</t>
  </si>
  <si>
    <t>孟维媛</t>
  </si>
  <si>
    <t>01050121</t>
  </si>
  <si>
    <t>燕云鹤</t>
  </si>
  <si>
    <t>01020819</t>
  </si>
  <si>
    <t>李想</t>
  </si>
  <si>
    <t>01022508</t>
  </si>
  <si>
    <t>赵明</t>
  </si>
  <si>
    <t>01011602</t>
  </si>
  <si>
    <t>汪晓航</t>
  </si>
  <si>
    <t>01010614</t>
  </si>
  <si>
    <t>符玉硕</t>
  </si>
  <si>
    <t>01012328</t>
  </si>
  <si>
    <t>马雪</t>
  </si>
  <si>
    <t>01070628</t>
  </si>
  <si>
    <t>庞婷婷</t>
  </si>
  <si>
    <t>01030404</t>
  </si>
  <si>
    <t>张丽晶</t>
  </si>
  <si>
    <t>01062009</t>
  </si>
  <si>
    <t>刘思琦</t>
  </si>
  <si>
    <t>01022312</t>
  </si>
  <si>
    <t>李雪</t>
  </si>
  <si>
    <t>01070420</t>
  </si>
  <si>
    <t>鹿平</t>
  </si>
  <si>
    <t>01042022</t>
  </si>
  <si>
    <t>刘梦怡</t>
  </si>
  <si>
    <t>01071110</t>
  </si>
  <si>
    <t>王琰</t>
  </si>
  <si>
    <t>01060125</t>
  </si>
  <si>
    <t>关晓宇</t>
  </si>
  <si>
    <t>01050923</t>
  </si>
  <si>
    <t>赵宏</t>
  </si>
  <si>
    <t>体育</t>
  </si>
  <si>
    <t>01031510</t>
  </si>
  <si>
    <t>李芳婷</t>
  </si>
  <si>
    <t>01010604</t>
  </si>
  <si>
    <t>张宇航</t>
  </si>
  <si>
    <t>王宁</t>
  </si>
  <si>
    <t>01010110</t>
  </si>
  <si>
    <t>白铧濡</t>
  </si>
  <si>
    <t>01020710</t>
  </si>
  <si>
    <t>吕佳宁</t>
  </si>
  <si>
    <t>美术</t>
  </si>
  <si>
    <t>01062116</t>
  </si>
  <si>
    <t>邱筱涵</t>
  </si>
  <si>
    <t>沈阳市皇姑区珠江街第五小学</t>
  </si>
  <si>
    <t>01020316</t>
  </si>
  <si>
    <t>卢江宁</t>
  </si>
  <si>
    <t>01012301</t>
  </si>
  <si>
    <t>刘芳菲</t>
  </si>
  <si>
    <t>01061329</t>
  </si>
  <si>
    <t>袁瑾</t>
  </si>
  <si>
    <t>01021616</t>
  </si>
  <si>
    <t>任思远</t>
  </si>
  <si>
    <t>01041811</t>
  </si>
  <si>
    <t>姚丽</t>
  </si>
  <si>
    <t>01050230</t>
  </si>
  <si>
    <t>辛晔</t>
  </si>
  <si>
    <t>01040608</t>
  </si>
  <si>
    <t>黄双双</t>
  </si>
  <si>
    <t>01042327</t>
  </si>
  <si>
    <t>佟星</t>
  </si>
  <si>
    <t>01071224</t>
  </si>
  <si>
    <t>张雨佳</t>
  </si>
  <si>
    <t>01051118</t>
  </si>
  <si>
    <t>杨翘</t>
  </si>
  <si>
    <t>01031804</t>
  </si>
  <si>
    <t>陈佳妮</t>
  </si>
  <si>
    <t>01071020</t>
  </si>
  <si>
    <t>罗欣</t>
  </si>
  <si>
    <t>01041520</t>
  </si>
  <si>
    <t>郭颖</t>
  </si>
  <si>
    <t>张美娜</t>
  </si>
  <si>
    <t>01040318</t>
  </si>
  <si>
    <t>杨柳</t>
  </si>
  <si>
    <t>01070912</t>
  </si>
  <si>
    <t>孙博</t>
  </si>
  <si>
    <t>01011014</t>
  </si>
  <si>
    <t>王枭</t>
  </si>
  <si>
    <t>01010812</t>
  </si>
  <si>
    <t>宋斯雯</t>
  </si>
  <si>
    <t>01062110</t>
  </si>
  <si>
    <t>赵欣宇</t>
  </si>
  <si>
    <t>心理健康</t>
  </si>
  <si>
    <t>01030408</t>
  </si>
  <si>
    <t>李佳新</t>
  </si>
  <si>
    <t>沈阳市皇姑区童晖小学</t>
  </si>
  <si>
    <t>01011613</t>
  </si>
  <si>
    <t>王蒙</t>
  </si>
  <si>
    <t>01031225</t>
  </si>
  <si>
    <t>高珊</t>
  </si>
  <si>
    <t>01012207</t>
  </si>
  <si>
    <t>马宏娜</t>
  </si>
  <si>
    <t>01021003</t>
  </si>
  <si>
    <t>高晗</t>
  </si>
  <si>
    <t>01010410</t>
  </si>
  <si>
    <t>鄂雨珊</t>
  </si>
  <si>
    <t>01052213</t>
  </si>
  <si>
    <t>张婉璐</t>
  </si>
  <si>
    <t>01020820</t>
  </si>
  <si>
    <t>董丹妮</t>
  </si>
  <si>
    <t>01041612</t>
  </si>
  <si>
    <t>01031627</t>
  </si>
  <si>
    <t>姜楠</t>
  </si>
  <si>
    <t>01030312</t>
  </si>
  <si>
    <t>郭鸿飞</t>
  </si>
  <si>
    <t>01080325</t>
  </si>
  <si>
    <t>乔莹</t>
  </si>
  <si>
    <t>01020717</t>
  </si>
  <si>
    <t>马语晨</t>
  </si>
  <si>
    <t>01011203</t>
  </si>
  <si>
    <t>张宏玉</t>
  </si>
  <si>
    <t>01050607</t>
  </si>
  <si>
    <t>韩嘉睿</t>
  </si>
  <si>
    <t>01071318</t>
  </si>
  <si>
    <t>石恬梦</t>
  </si>
  <si>
    <t>01031707</t>
  </si>
  <si>
    <t>张子鸠</t>
  </si>
  <si>
    <t>01041601</t>
  </si>
  <si>
    <t>牛诗雨</t>
  </si>
  <si>
    <t>01052311</t>
  </si>
  <si>
    <t>沈阳市皇姑区塔湾小学</t>
  </si>
  <si>
    <t>01030622</t>
  </si>
  <si>
    <t>赵宁</t>
  </si>
  <si>
    <t>01021514</t>
  </si>
  <si>
    <t>王妍</t>
  </si>
  <si>
    <t>01021111</t>
  </si>
  <si>
    <t>庚玉姣</t>
  </si>
  <si>
    <t>01041220</t>
  </si>
  <si>
    <t>苏晓爽</t>
  </si>
  <si>
    <t>01060513</t>
  </si>
  <si>
    <t>张一平</t>
  </si>
  <si>
    <t>01040717</t>
  </si>
  <si>
    <t>关焕</t>
  </si>
  <si>
    <t>01080203</t>
  </si>
  <si>
    <t>谭洋</t>
  </si>
  <si>
    <t>01060704</t>
  </si>
  <si>
    <t>王志君</t>
  </si>
  <si>
    <t>01021114</t>
  </si>
  <si>
    <t>田师嘉</t>
  </si>
  <si>
    <t>沈阳市皇姑区珠江五校实验小学</t>
  </si>
  <si>
    <t>01051028</t>
  </si>
  <si>
    <t>魏宇南</t>
  </si>
  <si>
    <t>01020519</t>
  </si>
  <si>
    <t>张雪婷</t>
  </si>
  <si>
    <t>01061614</t>
  </si>
  <si>
    <t>于婷婷</t>
  </si>
  <si>
    <t>01031828</t>
  </si>
  <si>
    <t>韩笑男</t>
  </si>
  <si>
    <t>01030125</t>
  </si>
  <si>
    <t>刘璐璐</t>
  </si>
  <si>
    <t>01010521</t>
  </si>
  <si>
    <t>贾媛媛</t>
  </si>
  <si>
    <t>01050512</t>
  </si>
  <si>
    <t>张雪英</t>
  </si>
  <si>
    <t>01031911</t>
  </si>
  <si>
    <t>宋佳欣</t>
  </si>
  <si>
    <t>01042216</t>
  </si>
  <si>
    <t>朱明明</t>
  </si>
  <si>
    <t>沈阳市皇姑区天山路第一小学</t>
  </si>
  <si>
    <t>01032229</t>
  </si>
  <si>
    <t>张晓娜</t>
  </si>
  <si>
    <t>01062416</t>
  </si>
  <si>
    <t>李璇</t>
  </si>
  <si>
    <t>01060103</t>
  </si>
  <si>
    <t>宋晓丹</t>
  </si>
  <si>
    <t>01020315</t>
  </si>
  <si>
    <t>李冰</t>
  </si>
  <si>
    <t>01032317</t>
  </si>
  <si>
    <t>张宇</t>
  </si>
  <si>
    <t>01022024</t>
  </si>
  <si>
    <t>康茜</t>
  </si>
  <si>
    <t>01031025</t>
  </si>
  <si>
    <t>张慧萌</t>
  </si>
  <si>
    <t>01012616</t>
  </si>
  <si>
    <t>谢世玉</t>
  </si>
  <si>
    <t>01020403</t>
  </si>
  <si>
    <t>李思瑶</t>
  </si>
  <si>
    <t>01021020</t>
  </si>
  <si>
    <t>秦茹</t>
  </si>
  <si>
    <t>沈阳市皇姑区昆山路第二小学</t>
  </si>
  <si>
    <t>01061425</t>
  </si>
  <si>
    <t>郭策</t>
  </si>
  <si>
    <t>01020630</t>
  </si>
  <si>
    <t>于杰云</t>
  </si>
  <si>
    <t>01021623</t>
  </si>
  <si>
    <t>张莹</t>
  </si>
  <si>
    <t>01050301</t>
  </si>
  <si>
    <t>张天一</t>
  </si>
  <si>
    <t>01062007</t>
  </si>
  <si>
    <t>吴雨玲</t>
  </si>
  <si>
    <t>01041016</t>
  </si>
  <si>
    <t>韩永霞</t>
  </si>
  <si>
    <t>沈阳市皇姑区航空实验小学</t>
  </si>
  <si>
    <t>01062027</t>
  </si>
  <si>
    <t>陈禹彤</t>
  </si>
  <si>
    <t>01050617</t>
  </si>
  <si>
    <t>张英</t>
  </si>
  <si>
    <t>01010710</t>
  </si>
  <si>
    <t>张艳春</t>
  </si>
  <si>
    <t>01050920</t>
  </si>
  <si>
    <t>姚佳李</t>
  </si>
  <si>
    <t>01020527</t>
  </si>
  <si>
    <t>邱宇辰</t>
  </si>
  <si>
    <t>沈阳市皇姑区鸭绿江街小学</t>
  </si>
  <si>
    <t>01061718</t>
  </si>
  <si>
    <t>姜爽</t>
  </si>
  <si>
    <t>01070113</t>
  </si>
  <si>
    <t>石慧</t>
  </si>
  <si>
    <t>01062126</t>
  </si>
  <si>
    <t>李妍</t>
  </si>
  <si>
    <t>01080407</t>
  </si>
  <si>
    <t>李佳桐</t>
  </si>
  <si>
    <t>01051009</t>
  </si>
  <si>
    <t>孙长巍</t>
  </si>
  <si>
    <t>沈阳市皇姑区雷锋小学</t>
  </si>
  <si>
    <t>01012209</t>
  </si>
  <si>
    <t>吴可心</t>
  </si>
  <si>
    <t>01020611</t>
  </si>
  <si>
    <t>李岩</t>
  </si>
  <si>
    <t>01020703</t>
  </si>
  <si>
    <t>席朗</t>
  </si>
  <si>
    <t>01070112</t>
  </si>
  <si>
    <t>李硕</t>
  </si>
  <si>
    <t>01061615</t>
  </si>
  <si>
    <t>金琳</t>
  </si>
  <si>
    <t>01021012</t>
  </si>
  <si>
    <t>栗先娇</t>
  </si>
  <si>
    <t>沈阳市皇姑区明廉路小学</t>
  </si>
  <si>
    <t>01040207</t>
  </si>
  <si>
    <t>孙莉莉</t>
  </si>
  <si>
    <t>01050320</t>
  </si>
  <si>
    <t>张前</t>
  </si>
  <si>
    <t>01031230</t>
  </si>
  <si>
    <t>闫炎</t>
  </si>
  <si>
    <t>01061704</t>
  </si>
  <si>
    <t>陈盈辉</t>
  </si>
  <si>
    <t>沈阳市皇姑区陵西小学</t>
  </si>
  <si>
    <t>01020619</t>
  </si>
  <si>
    <t>王聪</t>
  </si>
  <si>
    <t>01071029</t>
  </si>
  <si>
    <t>姜晓彤</t>
  </si>
  <si>
    <t>01080404</t>
  </si>
  <si>
    <t>杨雪</t>
  </si>
  <si>
    <t>01040716</t>
  </si>
  <si>
    <t>王新宇</t>
  </si>
  <si>
    <t>沈阳市皇姑区向工街小学</t>
  </si>
  <si>
    <t>01020415</t>
  </si>
  <si>
    <t>鄂娇</t>
  </si>
  <si>
    <t>01030620</t>
  </si>
  <si>
    <t>曹冰</t>
  </si>
  <si>
    <t>01061922</t>
  </si>
  <si>
    <t>白聪</t>
  </si>
  <si>
    <t>沈阳市皇姑区汾河街小学</t>
  </si>
  <si>
    <t>01051214</t>
  </si>
  <si>
    <t>王明明</t>
  </si>
  <si>
    <t>01032205</t>
  </si>
  <si>
    <t>丁一</t>
  </si>
  <si>
    <t>沈阳市皇姑区宁山路小学</t>
  </si>
  <si>
    <t>01071213</t>
  </si>
  <si>
    <t>伊坤迪</t>
  </si>
  <si>
    <t>01031720</t>
  </si>
  <si>
    <t>柴雨嘉</t>
  </si>
  <si>
    <t>01031422</t>
  </si>
  <si>
    <t>袁静</t>
  </si>
  <si>
    <t>沈阳市皇姑区岐山一校实验小学</t>
  </si>
  <si>
    <t>01080713</t>
  </si>
  <si>
    <t>丁畅</t>
  </si>
  <si>
    <t>沈阳市皇姑区昆山西路第四小学校</t>
  </si>
  <si>
    <t>01010713</t>
  </si>
  <si>
    <t>李兰娇</t>
  </si>
  <si>
    <t>01031120</t>
  </si>
  <si>
    <t>吴香凝</t>
  </si>
  <si>
    <t>01012625</t>
  </si>
  <si>
    <t>马新意</t>
  </si>
  <si>
    <t>沈阳市皇姑区昆山西路第三小学</t>
  </si>
  <si>
    <t>01050821</t>
  </si>
  <si>
    <t>车欣格</t>
  </si>
  <si>
    <t>01021229</t>
  </si>
  <si>
    <t>崔宇彤</t>
  </si>
  <si>
    <t>沈阳市皇姑区明华小学</t>
  </si>
  <si>
    <t>01060815</t>
  </si>
  <si>
    <t>安娜</t>
  </si>
  <si>
    <t>01070901</t>
  </si>
  <si>
    <t>李佳楠</t>
  </si>
  <si>
    <t>沈阳市皇姑区白龙江小学</t>
  </si>
  <si>
    <t>01060112</t>
  </si>
  <si>
    <t>沈阳市皇姑区淮河街小学</t>
  </si>
  <si>
    <t>01011605</t>
  </si>
  <si>
    <t>张妍</t>
  </si>
  <si>
    <t>沈阳市皇姑区步云山路小学</t>
  </si>
  <si>
    <t>01021318</t>
  </si>
  <si>
    <t>毕路路</t>
  </si>
  <si>
    <t>沈阳市皇姑区岐山路第二小学</t>
  </si>
  <si>
    <t>01051925</t>
  </si>
  <si>
    <t>姜贺</t>
  </si>
  <si>
    <t>01042028</t>
  </si>
  <si>
    <t>高翔</t>
  </si>
  <si>
    <t>01051026</t>
  </si>
  <si>
    <t>杨晓莹</t>
  </si>
  <si>
    <t>沈阳市第一二二中学（附小）</t>
  </si>
  <si>
    <t>01011012</t>
  </si>
  <si>
    <t>邵丹</t>
  </si>
  <si>
    <t>01021323</t>
  </si>
  <si>
    <t>赵家瑄</t>
  </si>
  <si>
    <t>01021021</t>
  </si>
  <si>
    <t>吴诗阳</t>
  </si>
  <si>
    <t>01060930</t>
  </si>
  <si>
    <t>孙雪瑶</t>
  </si>
  <si>
    <t>01031825</t>
  </si>
  <si>
    <t>孔杭</t>
  </si>
  <si>
    <t>沈阳市皇姑区育成学校</t>
  </si>
  <si>
    <t>运动与保健（体育）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</si>
</sst>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selection activeCell="O14" sqref="O14"/>
    </sheetView>
  </sheetViews>
  <sheetFormatPr defaultRowHeight="13.5"/>
  <cols>
    <col min="1" max="1" width="3.875" customWidth="1"/>
    <col min="2" max="2" width="8.5" bestFit="1" customWidth="1"/>
    <col min="3" max="3" width="6.375" bestFit="1" customWidth="1"/>
    <col min="4" max="4" width="24.625" customWidth="1"/>
    <col min="5" max="5" width="9.25" customWidth="1"/>
    <col min="6" max="6" width="10.5" hidden="1" customWidth="1"/>
    <col min="7" max="7" width="7.5" bestFit="1" customWidth="1"/>
    <col min="8" max="8" width="7.25" customWidth="1"/>
    <col min="9" max="9" width="7.5" bestFit="1" customWidth="1"/>
    <col min="10" max="10" width="7.25" customWidth="1"/>
    <col min="12" max="12" width="4.5" hidden="1" customWidth="1"/>
  </cols>
  <sheetData>
    <row r="1" spans="1:12" ht="27.75" customHeight="1">
      <c r="A1" s="1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10" t="s">
        <v>6</v>
      </c>
      <c r="H1" s="14" t="s">
        <v>7</v>
      </c>
      <c r="I1" s="3" t="s">
        <v>8</v>
      </c>
      <c r="J1" s="14" t="s">
        <v>9</v>
      </c>
      <c r="K1" s="3" t="s">
        <v>10</v>
      </c>
      <c r="L1" s="3" t="s">
        <v>11</v>
      </c>
    </row>
    <row r="2" spans="1:12">
      <c r="A2" s="11">
        <v>1</v>
      </c>
      <c r="B2" s="7" t="s">
        <v>12</v>
      </c>
      <c r="C2" s="4" t="s">
        <v>13</v>
      </c>
      <c r="D2" s="7" t="s">
        <v>14</v>
      </c>
      <c r="E2" s="4" t="s">
        <v>15</v>
      </c>
      <c r="F2" s="5" t="s">
        <v>16</v>
      </c>
      <c r="G2" s="5">
        <v>83.06</v>
      </c>
      <c r="H2" s="12">
        <f>0.4*G2</f>
        <v>33.224000000000004</v>
      </c>
      <c r="I2" s="13">
        <v>90</v>
      </c>
      <c r="J2" s="13">
        <f t="shared" ref="J2:J33" si="0">I2*0.6</f>
        <v>54</v>
      </c>
      <c r="K2" s="12">
        <f t="shared" ref="K2:K33" si="1">H2+J2</f>
        <v>87.224000000000004</v>
      </c>
      <c r="L2" s="13">
        <v>1</v>
      </c>
    </row>
    <row r="3" spans="1:12">
      <c r="A3" s="11">
        <v>2</v>
      </c>
      <c r="B3" s="7" t="s">
        <v>18</v>
      </c>
      <c r="C3" s="4" t="s">
        <v>19</v>
      </c>
      <c r="D3" s="7" t="s">
        <v>14</v>
      </c>
      <c r="E3" s="4" t="s">
        <v>17</v>
      </c>
      <c r="F3" s="5" t="s">
        <v>16</v>
      </c>
      <c r="G3" s="5">
        <v>79.23</v>
      </c>
      <c r="H3" s="12">
        <f>G3*0.4</f>
        <v>31.692000000000004</v>
      </c>
      <c r="I3" s="13">
        <v>80.3</v>
      </c>
      <c r="J3" s="13">
        <f t="shared" si="0"/>
        <v>48.18</v>
      </c>
      <c r="K3" s="12">
        <f t="shared" si="1"/>
        <v>79.872</v>
      </c>
      <c r="L3" s="13">
        <v>1</v>
      </c>
    </row>
    <row r="4" spans="1:12">
      <c r="A4" s="11">
        <v>3</v>
      </c>
      <c r="B4" s="7" t="s">
        <v>20</v>
      </c>
      <c r="C4" s="4" t="s">
        <v>21</v>
      </c>
      <c r="D4" s="7" t="s">
        <v>14</v>
      </c>
      <c r="E4" s="4" t="s">
        <v>22</v>
      </c>
      <c r="F4" s="5" t="s">
        <v>16</v>
      </c>
      <c r="G4" s="5">
        <v>80.2</v>
      </c>
      <c r="H4" s="12">
        <f>0.4*G4</f>
        <v>32.080000000000005</v>
      </c>
      <c r="I4" s="13">
        <v>88.33</v>
      </c>
      <c r="J4" s="13">
        <f t="shared" si="0"/>
        <v>52.997999999999998</v>
      </c>
      <c r="K4" s="12">
        <f t="shared" si="1"/>
        <v>85.078000000000003</v>
      </c>
      <c r="L4" s="13">
        <v>1</v>
      </c>
    </row>
    <row r="5" spans="1:12">
      <c r="A5" s="11">
        <v>4</v>
      </c>
      <c r="B5" s="7" t="s">
        <v>25</v>
      </c>
      <c r="C5" s="4" t="s">
        <v>26</v>
      </c>
      <c r="D5" s="7" t="s">
        <v>23</v>
      </c>
      <c r="E5" s="4" t="s">
        <v>24</v>
      </c>
      <c r="F5" s="5" t="s">
        <v>16</v>
      </c>
      <c r="G5" s="5">
        <v>81.540000000000006</v>
      </c>
      <c r="H5" s="12">
        <f>G5*0.4</f>
        <v>32.616000000000007</v>
      </c>
      <c r="I5" s="13">
        <v>83</v>
      </c>
      <c r="J5" s="13">
        <f t="shared" si="0"/>
        <v>49.8</v>
      </c>
      <c r="K5" s="12">
        <f t="shared" si="1"/>
        <v>82.415999999999997</v>
      </c>
      <c r="L5" s="13">
        <v>1</v>
      </c>
    </row>
    <row r="6" spans="1:12">
      <c r="A6" s="11">
        <v>5</v>
      </c>
      <c r="B6" s="7" t="s">
        <v>28</v>
      </c>
      <c r="C6" s="4" t="s">
        <v>29</v>
      </c>
      <c r="D6" s="7" t="s">
        <v>30</v>
      </c>
      <c r="E6" s="4" t="s">
        <v>31</v>
      </c>
      <c r="F6" s="5" t="s">
        <v>16</v>
      </c>
      <c r="G6" s="5">
        <v>80.819999999999993</v>
      </c>
      <c r="H6" s="12">
        <f>0.4*G6</f>
        <v>32.327999999999996</v>
      </c>
      <c r="I6" s="13">
        <v>79.7</v>
      </c>
      <c r="J6" s="13">
        <f t="shared" si="0"/>
        <v>47.82</v>
      </c>
      <c r="K6" s="12">
        <f t="shared" si="1"/>
        <v>80.147999999999996</v>
      </c>
      <c r="L6" s="13">
        <v>1</v>
      </c>
    </row>
    <row r="7" spans="1:12">
      <c r="A7" s="11">
        <v>6</v>
      </c>
      <c r="B7" s="7" t="s">
        <v>32</v>
      </c>
      <c r="C7" s="4" t="s">
        <v>33</v>
      </c>
      <c r="D7" s="7" t="s">
        <v>30</v>
      </c>
      <c r="E7" s="4" t="s">
        <v>34</v>
      </c>
      <c r="F7" s="5" t="s">
        <v>16</v>
      </c>
      <c r="G7" s="5">
        <v>84.18</v>
      </c>
      <c r="H7" s="12">
        <f>0.4*G7</f>
        <v>33.672000000000004</v>
      </c>
      <c r="I7" s="13">
        <v>87.67</v>
      </c>
      <c r="J7" s="13">
        <f t="shared" si="0"/>
        <v>52.601999999999997</v>
      </c>
      <c r="K7" s="12">
        <f t="shared" si="1"/>
        <v>86.274000000000001</v>
      </c>
      <c r="L7" s="13">
        <v>1</v>
      </c>
    </row>
    <row r="8" spans="1:12">
      <c r="A8" s="11">
        <v>7</v>
      </c>
      <c r="B8" s="7" t="s">
        <v>36</v>
      </c>
      <c r="C8" s="4" t="s">
        <v>37</v>
      </c>
      <c r="D8" s="7" t="s">
        <v>30</v>
      </c>
      <c r="E8" s="4" t="s">
        <v>35</v>
      </c>
      <c r="F8" s="5" t="s">
        <v>16</v>
      </c>
      <c r="G8" s="5">
        <v>77.14</v>
      </c>
      <c r="H8" s="12">
        <f>G8*0.4</f>
        <v>30.856000000000002</v>
      </c>
      <c r="I8" s="13">
        <v>95.66</v>
      </c>
      <c r="J8" s="13">
        <f t="shared" si="0"/>
        <v>57.395999999999994</v>
      </c>
      <c r="K8" s="12">
        <f t="shared" si="1"/>
        <v>88.251999999999995</v>
      </c>
      <c r="L8" s="13">
        <v>1</v>
      </c>
    </row>
    <row r="9" spans="1:12">
      <c r="A9" s="11">
        <v>8</v>
      </c>
      <c r="B9" s="7" t="s">
        <v>38</v>
      </c>
      <c r="C9" s="4" t="s">
        <v>39</v>
      </c>
      <c r="D9" s="7" t="s">
        <v>40</v>
      </c>
      <c r="E9" s="4" t="s">
        <v>27</v>
      </c>
      <c r="F9" s="5" t="s">
        <v>16</v>
      </c>
      <c r="G9" s="5">
        <v>77.61</v>
      </c>
      <c r="H9" s="12">
        <f>0.4*G9</f>
        <v>31.044</v>
      </c>
      <c r="I9" s="13">
        <v>84.67</v>
      </c>
      <c r="J9" s="13">
        <f t="shared" si="0"/>
        <v>50.802</v>
      </c>
      <c r="K9" s="12">
        <f t="shared" si="1"/>
        <v>81.846000000000004</v>
      </c>
      <c r="L9" s="13">
        <v>1</v>
      </c>
    </row>
    <row r="10" spans="1:12">
      <c r="A10" s="11">
        <v>9</v>
      </c>
      <c r="B10" s="7" t="s">
        <v>41</v>
      </c>
      <c r="C10" s="4" t="s">
        <v>42</v>
      </c>
      <c r="D10" s="7" t="s">
        <v>43</v>
      </c>
      <c r="E10" s="4" t="s">
        <v>17</v>
      </c>
      <c r="F10" s="5" t="s">
        <v>16</v>
      </c>
      <c r="G10" s="5">
        <v>86.89</v>
      </c>
      <c r="H10" s="12">
        <f>0.4*G10</f>
        <v>34.756</v>
      </c>
      <c r="I10" s="13">
        <v>81.3</v>
      </c>
      <c r="J10" s="13">
        <f t="shared" si="0"/>
        <v>48.779999999999994</v>
      </c>
      <c r="K10" s="12">
        <f t="shared" si="1"/>
        <v>83.536000000000001</v>
      </c>
      <c r="L10" s="13">
        <v>2</v>
      </c>
    </row>
    <row r="11" spans="1:12">
      <c r="A11" s="11">
        <v>10</v>
      </c>
      <c r="B11" s="7" t="s">
        <v>44</v>
      </c>
      <c r="C11" s="4" t="s">
        <v>45</v>
      </c>
      <c r="D11" s="7" t="s">
        <v>43</v>
      </c>
      <c r="E11" s="4" t="s">
        <v>17</v>
      </c>
      <c r="F11" s="5" t="s">
        <v>16</v>
      </c>
      <c r="G11" s="5">
        <v>84.9</v>
      </c>
      <c r="H11" s="12">
        <f>G11*0.4</f>
        <v>33.96</v>
      </c>
      <c r="I11" s="13">
        <v>82.3</v>
      </c>
      <c r="J11" s="13">
        <f t="shared" si="0"/>
        <v>49.379999999999995</v>
      </c>
      <c r="K11" s="12">
        <f t="shared" si="1"/>
        <v>83.34</v>
      </c>
      <c r="L11" s="13">
        <v>1</v>
      </c>
    </row>
    <row r="12" spans="1:12">
      <c r="A12" s="11">
        <v>11</v>
      </c>
      <c r="B12" s="7" t="s">
        <v>46</v>
      </c>
      <c r="C12" s="4" t="s">
        <v>47</v>
      </c>
      <c r="D12" s="7" t="s">
        <v>43</v>
      </c>
      <c r="E12" s="4" t="s">
        <v>22</v>
      </c>
      <c r="F12" s="5" t="s">
        <v>16</v>
      </c>
      <c r="G12" s="5">
        <v>80.87</v>
      </c>
      <c r="H12" s="12">
        <f>0.4*G12</f>
        <v>32.348000000000006</v>
      </c>
      <c r="I12" s="13">
        <v>86</v>
      </c>
      <c r="J12" s="13">
        <f t="shared" si="0"/>
        <v>51.6</v>
      </c>
      <c r="K12" s="12">
        <f t="shared" si="1"/>
        <v>83.948000000000008</v>
      </c>
      <c r="L12" s="13">
        <v>2</v>
      </c>
    </row>
    <row r="13" spans="1:12">
      <c r="A13" s="11">
        <v>12</v>
      </c>
      <c r="B13" s="7" t="s">
        <v>48</v>
      </c>
      <c r="C13" s="4" t="s">
        <v>49</v>
      </c>
      <c r="D13" s="7" t="s">
        <v>43</v>
      </c>
      <c r="E13" s="4" t="s">
        <v>22</v>
      </c>
      <c r="F13" s="5" t="s">
        <v>16</v>
      </c>
      <c r="G13" s="5">
        <v>72.709999999999994</v>
      </c>
      <c r="H13" s="12">
        <f>G13*0.4</f>
        <v>29.084</v>
      </c>
      <c r="I13" s="13">
        <v>91.67</v>
      </c>
      <c r="J13" s="13">
        <f t="shared" si="0"/>
        <v>55.002000000000002</v>
      </c>
      <c r="K13" s="12">
        <f t="shared" si="1"/>
        <v>84.085999999999999</v>
      </c>
      <c r="L13" s="13">
        <v>1</v>
      </c>
    </row>
    <row r="14" spans="1:12">
      <c r="A14" s="11">
        <v>13</v>
      </c>
      <c r="B14" s="7" t="s">
        <v>50</v>
      </c>
      <c r="C14" s="4" t="s">
        <v>51</v>
      </c>
      <c r="D14" s="7" t="s">
        <v>43</v>
      </c>
      <c r="E14" s="4" t="s">
        <v>24</v>
      </c>
      <c r="F14" s="5" t="s">
        <v>16</v>
      </c>
      <c r="G14" s="5">
        <v>74.849999999999994</v>
      </c>
      <c r="H14" s="12">
        <f>0.4*G14</f>
        <v>29.939999999999998</v>
      </c>
      <c r="I14" s="13">
        <v>86</v>
      </c>
      <c r="J14" s="13">
        <f t="shared" si="0"/>
        <v>51.6</v>
      </c>
      <c r="K14" s="12">
        <f t="shared" si="1"/>
        <v>81.539999999999992</v>
      </c>
      <c r="L14" s="13">
        <v>1</v>
      </c>
    </row>
    <row r="15" spans="1:12">
      <c r="A15" s="11">
        <v>14</v>
      </c>
      <c r="B15" s="7" t="s">
        <v>52</v>
      </c>
      <c r="C15" s="4" t="s">
        <v>53</v>
      </c>
      <c r="D15" s="7" t="s">
        <v>43</v>
      </c>
      <c r="E15" s="4" t="s">
        <v>24</v>
      </c>
      <c r="F15" s="5" t="s">
        <v>16</v>
      </c>
      <c r="G15" s="5">
        <v>77.91</v>
      </c>
      <c r="H15" s="12">
        <f>0.4*G15</f>
        <v>31.164000000000001</v>
      </c>
      <c r="I15" s="13">
        <v>82</v>
      </c>
      <c r="J15" s="13">
        <f t="shared" si="0"/>
        <v>49.199999999999996</v>
      </c>
      <c r="K15" s="12">
        <f t="shared" si="1"/>
        <v>80.364000000000004</v>
      </c>
      <c r="L15" s="13">
        <v>2</v>
      </c>
    </row>
    <row r="16" spans="1:12">
      <c r="A16" s="11">
        <v>15</v>
      </c>
      <c r="B16" s="7" t="s">
        <v>54</v>
      </c>
      <c r="C16" s="4" t="s">
        <v>55</v>
      </c>
      <c r="D16" s="7" t="s">
        <v>43</v>
      </c>
      <c r="E16" s="4" t="s">
        <v>27</v>
      </c>
      <c r="F16" s="5" t="s">
        <v>16</v>
      </c>
      <c r="G16" s="5">
        <v>79.180000000000007</v>
      </c>
      <c r="H16" s="12">
        <f>0.4*G16</f>
        <v>31.672000000000004</v>
      </c>
      <c r="I16" s="13">
        <v>78.33</v>
      </c>
      <c r="J16" s="13">
        <f t="shared" si="0"/>
        <v>46.997999999999998</v>
      </c>
      <c r="K16" s="12">
        <f t="shared" si="1"/>
        <v>78.67</v>
      </c>
      <c r="L16" s="13">
        <v>2</v>
      </c>
    </row>
    <row r="17" spans="1:12">
      <c r="A17" s="11">
        <v>16</v>
      </c>
      <c r="B17" s="7" t="s">
        <v>56</v>
      </c>
      <c r="C17" s="4" t="s">
        <v>57</v>
      </c>
      <c r="D17" s="7" t="s">
        <v>43</v>
      </c>
      <c r="E17" s="4" t="s">
        <v>27</v>
      </c>
      <c r="F17" s="5" t="s">
        <v>16</v>
      </c>
      <c r="G17" s="5">
        <v>79.03</v>
      </c>
      <c r="H17" s="12">
        <f>G17*0.4</f>
        <v>31.612000000000002</v>
      </c>
      <c r="I17" s="13">
        <v>84</v>
      </c>
      <c r="J17" s="13">
        <f t="shared" si="0"/>
        <v>50.4</v>
      </c>
      <c r="K17" s="12">
        <f t="shared" si="1"/>
        <v>82.012</v>
      </c>
      <c r="L17" s="13">
        <v>1</v>
      </c>
    </row>
    <row r="18" spans="1:12">
      <c r="A18" s="11">
        <v>17</v>
      </c>
      <c r="B18" s="7" t="s">
        <v>58</v>
      </c>
      <c r="C18" s="4" t="s">
        <v>59</v>
      </c>
      <c r="D18" s="7" t="s">
        <v>60</v>
      </c>
      <c r="E18" s="4" t="s">
        <v>31</v>
      </c>
      <c r="F18" s="5" t="s">
        <v>16</v>
      </c>
      <c r="G18" s="5">
        <v>81.84</v>
      </c>
      <c r="H18" s="12">
        <f t="shared" ref="H18:H26" si="2">0.4*G18</f>
        <v>32.736000000000004</v>
      </c>
      <c r="I18" s="13">
        <v>84.3</v>
      </c>
      <c r="J18" s="13">
        <f t="shared" si="0"/>
        <v>50.58</v>
      </c>
      <c r="K18" s="12">
        <f t="shared" si="1"/>
        <v>83.316000000000003</v>
      </c>
      <c r="L18" s="13">
        <v>1</v>
      </c>
    </row>
    <row r="19" spans="1:12">
      <c r="A19" s="11">
        <v>18</v>
      </c>
      <c r="B19" s="7" t="s">
        <v>61</v>
      </c>
      <c r="C19" s="4" t="s">
        <v>62</v>
      </c>
      <c r="D19" s="7" t="s">
        <v>60</v>
      </c>
      <c r="E19" s="4" t="s">
        <v>63</v>
      </c>
      <c r="F19" s="5" t="s">
        <v>16</v>
      </c>
      <c r="G19" s="5">
        <v>77.91</v>
      </c>
      <c r="H19" s="12">
        <f t="shared" si="2"/>
        <v>31.164000000000001</v>
      </c>
      <c r="I19" s="13">
        <v>82</v>
      </c>
      <c r="J19" s="13">
        <f t="shared" si="0"/>
        <v>49.199999999999996</v>
      </c>
      <c r="K19" s="12">
        <f t="shared" si="1"/>
        <v>80.364000000000004</v>
      </c>
      <c r="L19" s="13">
        <v>1</v>
      </c>
    </row>
    <row r="20" spans="1:12">
      <c r="A20" s="11">
        <v>19</v>
      </c>
      <c r="B20" s="7" t="s">
        <v>64</v>
      </c>
      <c r="C20" s="4" t="s">
        <v>65</v>
      </c>
      <c r="D20" s="7" t="s">
        <v>66</v>
      </c>
      <c r="E20" s="4" t="s">
        <v>22</v>
      </c>
      <c r="F20" s="5" t="s">
        <v>16</v>
      </c>
      <c r="G20" s="5">
        <v>75.97</v>
      </c>
      <c r="H20" s="12">
        <f t="shared" si="2"/>
        <v>30.388000000000002</v>
      </c>
      <c r="I20" s="13">
        <v>90.33</v>
      </c>
      <c r="J20" s="13">
        <f t="shared" si="0"/>
        <v>54.198</v>
      </c>
      <c r="K20" s="12">
        <f t="shared" si="1"/>
        <v>84.585999999999999</v>
      </c>
      <c r="L20" s="13">
        <v>1</v>
      </c>
    </row>
    <row r="21" spans="1:12">
      <c r="A21" s="11">
        <v>20</v>
      </c>
      <c r="B21" s="7" t="s">
        <v>67</v>
      </c>
      <c r="C21" s="4" t="s">
        <v>68</v>
      </c>
      <c r="D21" s="7" t="s">
        <v>66</v>
      </c>
      <c r="E21" s="4" t="s">
        <v>24</v>
      </c>
      <c r="F21" s="5" t="s">
        <v>16</v>
      </c>
      <c r="G21" s="5">
        <v>76.02</v>
      </c>
      <c r="H21" s="12">
        <f t="shared" si="2"/>
        <v>30.408000000000001</v>
      </c>
      <c r="I21" s="13">
        <v>81.3</v>
      </c>
      <c r="J21" s="13">
        <f t="shared" si="0"/>
        <v>48.779999999999994</v>
      </c>
      <c r="K21" s="12">
        <f t="shared" si="1"/>
        <v>79.187999999999988</v>
      </c>
      <c r="L21" s="13">
        <v>1</v>
      </c>
    </row>
    <row r="22" spans="1:12">
      <c r="A22" s="11">
        <v>21</v>
      </c>
      <c r="B22" s="7" t="s">
        <v>69</v>
      </c>
      <c r="C22" s="4" t="s">
        <v>70</v>
      </c>
      <c r="D22" s="7" t="s">
        <v>71</v>
      </c>
      <c r="E22" s="4" t="s">
        <v>31</v>
      </c>
      <c r="F22" s="5" t="s">
        <v>16</v>
      </c>
      <c r="G22" s="5">
        <v>72.34</v>
      </c>
      <c r="H22" s="12">
        <f t="shared" si="2"/>
        <v>28.936000000000003</v>
      </c>
      <c r="I22" s="13">
        <v>79.7</v>
      </c>
      <c r="J22" s="13">
        <f t="shared" si="0"/>
        <v>47.82</v>
      </c>
      <c r="K22" s="12">
        <f t="shared" si="1"/>
        <v>76.756</v>
      </c>
      <c r="L22" s="13">
        <v>1</v>
      </c>
    </row>
    <row r="23" spans="1:12">
      <c r="A23" s="11">
        <v>22</v>
      </c>
      <c r="B23" s="7" t="s">
        <v>72</v>
      </c>
      <c r="C23" s="4" t="s">
        <v>73</v>
      </c>
      <c r="D23" s="7" t="s">
        <v>71</v>
      </c>
      <c r="E23" s="4" t="s">
        <v>15</v>
      </c>
      <c r="F23" s="5" t="s">
        <v>16</v>
      </c>
      <c r="G23" s="5">
        <v>83.31</v>
      </c>
      <c r="H23" s="12">
        <f t="shared" si="2"/>
        <v>33.324000000000005</v>
      </c>
      <c r="I23" s="13">
        <v>84.3</v>
      </c>
      <c r="J23" s="13">
        <f t="shared" si="0"/>
        <v>50.58</v>
      </c>
      <c r="K23" s="12">
        <f t="shared" si="1"/>
        <v>83.903999999999996</v>
      </c>
      <c r="L23" s="13">
        <v>2</v>
      </c>
    </row>
    <row r="24" spans="1:12">
      <c r="A24" s="11">
        <v>23</v>
      </c>
      <c r="B24" s="7" t="s">
        <v>74</v>
      </c>
      <c r="C24" s="4" t="s">
        <v>75</v>
      </c>
      <c r="D24" s="7" t="s">
        <v>71</v>
      </c>
      <c r="E24" s="4" t="s">
        <v>15</v>
      </c>
      <c r="F24" s="5" t="s">
        <v>16</v>
      </c>
      <c r="G24" s="5">
        <v>79.03</v>
      </c>
      <c r="H24" s="12">
        <f t="shared" si="2"/>
        <v>31.612000000000002</v>
      </c>
      <c r="I24" s="13">
        <v>92</v>
      </c>
      <c r="J24" s="13">
        <f t="shared" si="0"/>
        <v>55.199999999999996</v>
      </c>
      <c r="K24" s="12">
        <f t="shared" si="1"/>
        <v>86.811999999999998</v>
      </c>
      <c r="L24" s="13">
        <v>1</v>
      </c>
    </row>
    <row r="25" spans="1:12">
      <c r="A25" s="11">
        <v>24</v>
      </c>
      <c r="B25" s="7" t="s">
        <v>76</v>
      </c>
      <c r="C25" s="4" t="s">
        <v>77</v>
      </c>
      <c r="D25" s="7" t="s">
        <v>71</v>
      </c>
      <c r="E25" s="4" t="s">
        <v>63</v>
      </c>
      <c r="F25" s="5" t="s">
        <v>16</v>
      </c>
      <c r="G25" s="5">
        <v>85.05</v>
      </c>
      <c r="H25" s="12">
        <f t="shared" si="2"/>
        <v>34.020000000000003</v>
      </c>
      <c r="I25" s="13">
        <v>83</v>
      </c>
      <c r="J25" s="13">
        <f t="shared" si="0"/>
        <v>49.8</v>
      </c>
      <c r="K25" s="12">
        <f t="shared" si="1"/>
        <v>83.82</v>
      </c>
      <c r="L25" s="13">
        <v>1</v>
      </c>
    </row>
    <row r="26" spans="1:12">
      <c r="A26" s="11">
        <v>25</v>
      </c>
      <c r="B26" s="7" t="s">
        <v>78</v>
      </c>
      <c r="C26" s="4" t="s">
        <v>79</v>
      </c>
      <c r="D26" s="7" t="s">
        <v>71</v>
      </c>
      <c r="E26" s="4" t="s">
        <v>63</v>
      </c>
      <c r="F26" s="5" t="s">
        <v>16</v>
      </c>
      <c r="G26" s="5">
        <v>83.78</v>
      </c>
      <c r="H26" s="12">
        <f t="shared" si="2"/>
        <v>33.512</v>
      </c>
      <c r="I26" s="13">
        <v>79</v>
      </c>
      <c r="J26" s="13">
        <f t="shared" si="0"/>
        <v>47.4</v>
      </c>
      <c r="K26" s="12">
        <f t="shared" si="1"/>
        <v>80.912000000000006</v>
      </c>
      <c r="L26" s="13">
        <v>2</v>
      </c>
    </row>
    <row r="27" spans="1:12">
      <c r="A27" s="11">
        <v>26</v>
      </c>
      <c r="B27" s="7" t="s">
        <v>81</v>
      </c>
      <c r="C27" s="4" t="s">
        <v>82</v>
      </c>
      <c r="D27" s="7" t="s">
        <v>80</v>
      </c>
      <c r="E27" s="4" t="s">
        <v>31</v>
      </c>
      <c r="F27" s="5" t="s">
        <v>16</v>
      </c>
      <c r="G27" s="5">
        <v>78.73</v>
      </c>
      <c r="H27" s="12">
        <f>G27*0.4</f>
        <v>31.492000000000004</v>
      </c>
      <c r="I27" s="13">
        <v>91</v>
      </c>
      <c r="J27" s="13">
        <f t="shared" si="0"/>
        <v>54.6</v>
      </c>
      <c r="K27" s="12">
        <f t="shared" si="1"/>
        <v>86.092000000000013</v>
      </c>
      <c r="L27" s="13">
        <v>1</v>
      </c>
    </row>
    <row r="28" spans="1:12">
      <c r="A28" s="11">
        <v>27</v>
      </c>
      <c r="B28" s="7" t="s">
        <v>83</v>
      </c>
      <c r="C28" s="4" t="s">
        <v>84</v>
      </c>
      <c r="D28" s="7" t="s">
        <v>80</v>
      </c>
      <c r="E28" s="4" t="s">
        <v>85</v>
      </c>
      <c r="F28" s="5" t="s">
        <v>16</v>
      </c>
      <c r="G28" s="5">
        <v>89.330100000000002</v>
      </c>
      <c r="H28" s="12">
        <f>0.4*G28</f>
        <v>35.732040000000005</v>
      </c>
      <c r="I28" s="13">
        <v>89.33</v>
      </c>
      <c r="J28" s="13">
        <f t="shared" si="0"/>
        <v>53.597999999999999</v>
      </c>
      <c r="K28" s="12">
        <f t="shared" si="1"/>
        <v>89.330039999999997</v>
      </c>
      <c r="L28" s="13">
        <v>1</v>
      </c>
    </row>
    <row r="29" spans="1:12">
      <c r="A29" s="11">
        <v>28</v>
      </c>
      <c r="B29" s="7" t="s">
        <v>87</v>
      </c>
      <c r="C29" s="4" t="s">
        <v>88</v>
      </c>
      <c r="D29" s="7" t="s">
        <v>86</v>
      </c>
      <c r="E29" s="4" t="s">
        <v>15</v>
      </c>
      <c r="F29" s="5" t="s">
        <v>16</v>
      </c>
      <c r="G29" s="5">
        <v>68.48</v>
      </c>
      <c r="H29" s="12">
        <f>G29*0.4</f>
        <v>27.392000000000003</v>
      </c>
      <c r="I29" s="13">
        <v>82</v>
      </c>
      <c r="J29" s="13">
        <f t="shared" si="0"/>
        <v>49.199999999999996</v>
      </c>
      <c r="K29" s="12">
        <f t="shared" si="1"/>
        <v>76.591999999999999</v>
      </c>
      <c r="L29" s="13">
        <v>1</v>
      </c>
    </row>
    <row r="30" spans="1:12">
      <c r="A30" s="11">
        <v>29</v>
      </c>
      <c r="B30" s="7" t="s">
        <v>89</v>
      </c>
      <c r="C30" s="4" t="s">
        <v>90</v>
      </c>
      <c r="D30" s="7" t="s">
        <v>86</v>
      </c>
      <c r="E30" s="4" t="s">
        <v>63</v>
      </c>
      <c r="F30" s="5" t="s">
        <v>16</v>
      </c>
      <c r="G30" s="5">
        <v>78.010000000000005</v>
      </c>
      <c r="H30" s="12">
        <f>G30*0.4</f>
        <v>31.204000000000004</v>
      </c>
      <c r="I30" s="13">
        <v>83.7</v>
      </c>
      <c r="J30" s="13">
        <f t="shared" si="0"/>
        <v>50.22</v>
      </c>
      <c r="K30" s="12">
        <f t="shared" si="1"/>
        <v>81.424000000000007</v>
      </c>
      <c r="L30" s="13">
        <v>1</v>
      </c>
    </row>
    <row r="31" spans="1:12">
      <c r="A31" s="11">
        <v>30</v>
      </c>
      <c r="B31" s="7" t="s">
        <v>92</v>
      </c>
      <c r="C31" s="4" t="s">
        <v>93</v>
      </c>
      <c r="D31" s="7" t="s">
        <v>91</v>
      </c>
      <c r="E31" s="4" t="s">
        <v>31</v>
      </c>
      <c r="F31" s="5" t="s">
        <v>16</v>
      </c>
      <c r="G31" s="5">
        <v>80.97</v>
      </c>
      <c r="H31" s="12">
        <f>G31*0.4</f>
        <v>32.387999999999998</v>
      </c>
      <c r="I31" s="13">
        <v>88.3</v>
      </c>
      <c r="J31" s="13">
        <f t="shared" si="0"/>
        <v>52.98</v>
      </c>
      <c r="K31" s="12">
        <f t="shared" si="1"/>
        <v>85.367999999999995</v>
      </c>
      <c r="L31" s="13">
        <v>1</v>
      </c>
    </row>
    <row r="32" spans="1:12">
      <c r="A32" s="11">
        <v>31</v>
      </c>
      <c r="B32" s="7" t="s">
        <v>94</v>
      </c>
      <c r="C32" s="4" t="s">
        <v>95</v>
      </c>
      <c r="D32" s="7" t="s">
        <v>91</v>
      </c>
      <c r="E32" s="4" t="s">
        <v>31</v>
      </c>
      <c r="F32" s="5" t="s">
        <v>16</v>
      </c>
      <c r="G32" s="5">
        <v>79.95</v>
      </c>
      <c r="H32" s="12">
        <f>0.4*G32</f>
        <v>31.980000000000004</v>
      </c>
      <c r="I32" s="13">
        <v>86</v>
      </c>
      <c r="J32" s="13">
        <f t="shared" si="0"/>
        <v>51.6</v>
      </c>
      <c r="K32" s="12">
        <f t="shared" si="1"/>
        <v>83.580000000000013</v>
      </c>
      <c r="L32" s="13">
        <v>2</v>
      </c>
    </row>
    <row r="33" spans="1:12">
      <c r="A33" s="11">
        <v>32</v>
      </c>
      <c r="B33" s="7" t="s">
        <v>96</v>
      </c>
      <c r="C33" s="4" t="s">
        <v>97</v>
      </c>
      <c r="D33" s="7" t="s">
        <v>91</v>
      </c>
      <c r="E33" s="4" t="s">
        <v>15</v>
      </c>
      <c r="F33" s="5" t="s">
        <v>16</v>
      </c>
      <c r="G33" s="5">
        <v>83.68</v>
      </c>
      <c r="H33" s="12">
        <f>0.4*G33</f>
        <v>33.472000000000001</v>
      </c>
      <c r="I33" s="13">
        <v>89</v>
      </c>
      <c r="J33" s="13">
        <f t="shared" si="0"/>
        <v>53.4</v>
      </c>
      <c r="K33" s="12">
        <f t="shared" si="1"/>
        <v>86.872</v>
      </c>
      <c r="L33" s="13">
        <v>1</v>
      </c>
    </row>
    <row r="34" spans="1:12">
      <c r="A34" s="11">
        <v>33</v>
      </c>
      <c r="B34" s="7" t="s">
        <v>98</v>
      </c>
      <c r="C34" s="4" t="s">
        <v>99</v>
      </c>
      <c r="D34" s="7" t="s">
        <v>91</v>
      </c>
      <c r="E34" s="4" t="s">
        <v>63</v>
      </c>
      <c r="F34" s="5" t="s">
        <v>16</v>
      </c>
      <c r="G34" s="5">
        <v>86.07</v>
      </c>
      <c r="H34" s="12">
        <f>0.4*G34</f>
        <v>34.427999999999997</v>
      </c>
      <c r="I34" s="13">
        <v>85</v>
      </c>
      <c r="J34" s="13">
        <f t="shared" ref="J34:J65" si="3">I34*0.6</f>
        <v>51</v>
      </c>
      <c r="K34" s="12">
        <f t="shared" ref="K34:K65" si="4">H34+J34</f>
        <v>85.427999999999997</v>
      </c>
      <c r="L34" s="13">
        <v>3</v>
      </c>
    </row>
    <row r="35" spans="1:12">
      <c r="A35" s="11">
        <v>34</v>
      </c>
      <c r="B35" s="7" t="s">
        <v>100</v>
      </c>
      <c r="C35" s="4" t="s">
        <v>101</v>
      </c>
      <c r="D35" s="7" t="s">
        <v>91</v>
      </c>
      <c r="E35" s="4" t="s">
        <v>63</v>
      </c>
      <c r="F35" s="5" t="s">
        <v>16</v>
      </c>
      <c r="G35" s="5">
        <v>85.72</v>
      </c>
      <c r="H35" s="12">
        <f>G35*0.4</f>
        <v>34.288000000000004</v>
      </c>
      <c r="I35" s="13">
        <v>87.7</v>
      </c>
      <c r="J35" s="13">
        <f t="shared" si="3"/>
        <v>52.62</v>
      </c>
      <c r="K35" s="12">
        <f t="shared" si="4"/>
        <v>86.908000000000001</v>
      </c>
      <c r="L35" s="13">
        <v>1</v>
      </c>
    </row>
    <row r="36" spans="1:12">
      <c r="A36" s="11">
        <v>35</v>
      </c>
      <c r="B36" s="7" t="s">
        <v>102</v>
      </c>
      <c r="C36" s="4" t="s">
        <v>103</v>
      </c>
      <c r="D36" s="7" t="s">
        <v>91</v>
      </c>
      <c r="E36" s="4" t="s">
        <v>63</v>
      </c>
      <c r="F36" s="5" t="s">
        <v>16</v>
      </c>
      <c r="G36" s="5">
        <v>84.03</v>
      </c>
      <c r="H36" s="12">
        <f>0.4*G36</f>
        <v>33.612000000000002</v>
      </c>
      <c r="I36" s="13">
        <v>88</v>
      </c>
      <c r="J36" s="13">
        <f t="shared" si="3"/>
        <v>52.8</v>
      </c>
      <c r="K36" s="12">
        <f t="shared" si="4"/>
        <v>86.412000000000006</v>
      </c>
      <c r="L36" s="13">
        <v>2</v>
      </c>
    </row>
    <row r="37" spans="1:12">
      <c r="A37" s="11">
        <v>36</v>
      </c>
      <c r="B37" s="7" t="s">
        <v>104</v>
      </c>
      <c r="C37" s="4" t="s">
        <v>105</v>
      </c>
      <c r="D37" s="7" t="s">
        <v>91</v>
      </c>
      <c r="E37" s="4" t="s">
        <v>34</v>
      </c>
      <c r="F37" s="5" t="s">
        <v>16</v>
      </c>
      <c r="G37" s="5">
        <v>86.89</v>
      </c>
      <c r="H37" s="12">
        <f>0.4*G37</f>
        <v>34.756</v>
      </c>
      <c r="I37" s="13">
        <v>95.33</v>
      </c>
      <c r="J37" s="13">
        <f t="shared" si="3"/>
        <v>57.198</v>
      </c>
      <c r="K37" s="12">
        <f t="shared" si="4"/>
        <v>91.954000000000008</v>
      </c>
      <c r="L37" s="13">
        <v>1</v>
      </c>
    </row>
    <row r="38" spans="1:12">
      <c r="A38" s="11">
        <v>37</v>
      </c>
      <c r="B38" s="7" t="s">
        <v>106</v>
      </c>
      <c r="C38" s="4" t="s">
        <v>107</v>
      </c>
      <c r="D38" s="7" t="s">
        <v>91</v>
      </c>
      <c r="E38" s="4" t="s">
        <v>108</v>
      </c>
      <c r="F38" s="5" t="s">
        <v>16</v>
      </c>
      <c r="G38" s="5">
        <v>85.2</v>
      </c>
      <c r="H38" s="12">
        <f>0.4*G38</f>
        <v>34.080000000000005</v>
      </c>
      <c r="I38" s="13">
        <v>89.33</v>
      </c>
      <c r="J38" s="13">
        <f t="shared" si="3"/>
        <v>53.597999999999999</v>
      </c>
      <c r="K38" s="12">
        <f t="shared" si="4"/>
        <v>87.677999999999997</v>
      </c>
      <c r="L38" s="13">
        <v>1</v>
      </c>
    </row>
    <row r="39" spans="1:12">
      <c r="A39" s="11">
        <v>38</v>
      </c>
      <c r="B39" s="7" t="s">
        <v>109</v>
      </c>
      <c r="C39" s="4" t="s">
        <v>110</v>
      </c>
      <c r="D39" s="7" t="s">
        <v>91</v>
      </c>
      <c r="E39" s="4" t="s">
        <v>17</v>
      </c>
      <c r="F39" s="5" t="s">
        <v>16</v>
      </c>
      <c r="G39" s="5">
        <v>76.17</v>
      </c>
      <c r="H39" s="12">
        <f>G39*0.4</f>
        <v>30.468000000000004</v>
      </c>
      <c r="I39" s="13">
        <v>82.3</v>
      </c>
      <c r="J39" s="13">
        <f t="shared" si="3"/>
        <v>49.379999999999995</v>
      </c>
      <c r="K39" s="12">
        <f t="shared" si="4"/>
        <v>79.847999999999999</v>
      </c>
      <c r="L39" s="13">
        <v>1</v>
      </c>
    </row>
    <row r="40" spans="1:12">
      <c r="A40" s="11">
        <v>39</v>
      </c>
      <c r="B40" s="7" t="s">
        <v>111</v>
      </c>
      <c r="C40" s="4" t="s">
        <v>112</v>
      </c>
      <c r="D40" s="7" t="s">
        <v>91</v>
      </c>
      <c r="E40" s="4" t="s">
        <v>22</v>
      </c>
      <c r="F40" s="5" t="s">
        <v>16</v>
      </c>
      <c r="G40" s="5">
        <v>79.48</v>
      </c>
      <c r="H40" s="12">
        <f>0.4*G40</f>
        <v>31.792000000000002</v>
      </c>
      <c r="I40" s="13">
        <v>87.33</v>
      </c>
      <c r="J40" s="13">
        <f t="shared" si="3"/>
        <v>52.397999999999996</v>
      </c>
      <c r="K40" s="12">
        <f t="shared" si="4"/>
        <v>84.19</v>
      </c>
      <c r="L40" s="13">
        <v>3</v>
      </c>
    </row>
    <row r="41" spans="1:12">
      <c r="A41" s="11">
        <v>40</v>
      </c>
      <c r="B41" s="7" t="s">
        <v>113</v>
      </c>
      <c r="C41" s="4" t="s">
        <v>114</v>
      </c>
      <c r="D41" s="7" t="s">
        <v>91</v>
      </c>
      <c r="E41" s="4" t="s">
        <v>22</v>
      </c>
      <c r="F41" s="5" t="s">
        <v>16</v>
      </c>
      <c r="G41" s="5">
        <v>78.930000000000007</v>
      </c>
      <c r="H41" s="12">
        <f>G41*0.4</f>
        <v>31.572000000000003</v>
      </c>
      <c r="I41" s="13">
        <v>88.67</v>
      </c>
      <c r="J41" s="13">
        <f t="shared" si="3"/>
        <v>53.201999999999998</v>
      </c>
      <c r="K41" s="12">
        <f t="shared" si="4"/>
        <v>84.774000000000001</v>
      </c>
      <c r="L41" s="13">
        <v>2</v>
      </c>
    </row>
    <row r="42" spans="1:12">
      <c r="A42" s="11">
        <v>41</v>
      </c>
      <c r="B42" s="7" t="s">
        <v>115</v>
      </c>
      <c r="C42" s="4" t="s">
        <v>116</v>
      </c>
      <c r="D42" s="7" t="s">
        <v>91</v>
      </c>
      <c r="E42" s="4" t="s">
        <v>22</v>
      </c>
      <c r="F42" s="5" t="s">
        <v>16</v>
      </c>
      <c r="G42" s="5">
        <v>77.39</v>
      </c>
      <c r="H42" s="12">
        <f>0.4*G42</f>
        <v>30.956000000000003</v>
      </c>
      <c r="I42" s="13">
        <v>90.33</v>
      </c>
      <c r="J42" s="13">
        <f t="shared" si="3"/>
        <v>54.198</v>
      </c>
      <c r="K42" s="12">
        <f t="shared" si="4"/>
        <v>85.153999999999996</v>
      </c>
      <c r="L42" s="13">
        <v>1</v>
      </c>
    </row>
    <row r="43" spans="1:12">
      <c r="A43" s="11">
        <v>42</v>
      </c>
      <c r="B43" s="7" t="s">
        <v>117</v>
      </c>
      <c r="C43" s="4" t="s">
        <v>118</v>
      </c>
      <c r="D43" s="7" t="s">
        <v>91</v>
      </c>
      <c r="E43" s="4" t="s">
        <v>24</v>
      </c>
      <c r="F43" s="5" t="s">
        <v>16</v>
      </c>
      <c r="G43" s="5">
        <v>82.81</v>
      </c>
      <c r="H43" s="12">
        <f>0.4*G43</f>
        <v>33.124000000000002</v>
      </c>
      <c r="I43" s="13">
        <v>89.7</v>
      </c>
      <c r="J43" s="13">
        <f t="shared" si="3"/>
        <v>53.82</v>
      </c>
      <c r="K43" s="12">
        <f t="shared" si="4"/>
        <v>86.944000000000003</v>
      </c>
      <c r="L43" s="13">
        <v>1</v>
      </c>
    </row>
    <row r="44" spans="1:12">
      <c r="A44" s="11">
        <v>43</v>
      </c>
      <c r="B44" s="7" t="s">
        <v>119</v>
      </c>
      <c r="C44" s="4" t="s">
        <v>120</v>
      </c>
      <c r="D44" s="7" t="s">
        <v>91</v>
      </c>
      <c r="E44" s="4" t="s">
        <v>27</v>
      </c>
      <c r="F44" s="5" t="s">
        <v>16</v>
      </c>
      <c r="G44" s="5">
        <v>77.91</v>
      </c>
      <c r="H44" s="12">
        <f>0.4*G44</f>
        <v>31.164000000000001</v>
      </c>
      <c r="I44" s="13">
        <v>87</v>
      </c>
      <c r="J44" s="13">
        <f t="shared" si="3"/>
        <v>52.199999999999996</v>
      </c>
      <c r="K44" s="12">
        <f t="shared" si="4"/>
        <v>83.364000000000004</v>
      </c>
      <c r="L44" s="13">
        <v>1</v>
      </c>
    </row>
    <row r="45" spans="1:12">
      <c r="A45" s="11">
        <v>44</v>
      </c>
      <c r="B45" s="7" t="s">
        <v>122</v>
      </c>
      <c r="C45" s="4" t="s">
        <v>123</v>
      </c>
      <c r="D45" s="7" t="s">
        <v>121</v>
      </c>
      <c r="E45" s="4" t="s">
        <v>17</v>
      </c>
      <c r="F45" s="5" t="s">
        <v>16</v>
      </c>
      <c r="G45" s="5">
        <v>77.040000000000006</v>
      </c>
      <c r="H45" s="12">
        <f>G45*0.4</f>
        <v>30.816000000000003</v>
      </c>
      <c r="I45" s="13">
        <v>77.3</v>
      </c>
      <c r="J45" s="13">
        <f t="shared" si="3"/>
        <v>46.379999999999995</v>
      </c>
      <c r="K45" s="12">
        <f t="shared" si="4"/>
        <v>77.195999999999998</v>
      </c>
      <c r="L45" s="13">
        <v>1</v>
      </c>
    </row>
    <row r="46" spans="1:12">
      <c r="A46" s="11">
        <v>45</v>
      </c>
      <c r="B46" s="7" t="s">
        <v>124</v>
      </c>
      <c r="C46" s="4" t="s">
        <v>125</v>
      </c>
      <c r="D46" s="7" t="s">
        <v>126</v>
      </c>
      <c r="E46" s="4" t="s">
        <v>127</v>
      </c>
      <c r="F46" s="5" t="s">
        <v>16</v>
      </c>
      <c r="G46" s="5">
        <v>87.710099999999997</v>
      </c>
      <c r="H46" s="12">
        <f>0.4*G46</f>
        <v>35.084040000000002</v>
      </c>
      <c r="I46" s="13">
        <v>86</v>
      </c>
      <c r="J46" s="13">
        <f t="shared" si="3"/>
        <v>51.6</v>
      </c>
      <c r="K46" s="12">
        <f t="shared" si="4"/>
        <v>86.68404000000001</v>
      </c>
      <c r="L46" s="13">
        <v>1</v>
      </c>
    </row>
    <row r="47" spans="1:12">
      <c r="A47" s="11">
        <v>46</v>
      </c>
      <c r="B47" s="7" t="s">
        <v>128</v>
      </c>
      <c r="C47" s="4" t="s">
        <v>129</v>
      </c>
      <c r="D47" s="7" t="s">
        <v>126</v>
      </c>
      <c r="E47" s="4" t="s">
        <v>127</v>
      </c>
      <c r="F47" s="5" t="s">
        <v>16</v>
      </c>
      <c r="G47" s="5">
        <v>87.710099999999997</v>
      </c>
      <c r="H47" s="12">
        <f>G47*0.4</f>
        <v>35.084040000000002</v>
      </c>
      <c r="I47" s="13">
        <v>85.67</v>
      </c>
      <c r="J47" s="13">
        <f t="shared" si="3"/>
        <v>51.402000000000001</v>
      </c>
      <c r="K47" s="12">
        <f t="shared" si="4"/>
        <v>86.486040000000003</v>
      </c>
      <c r="L47" s="13">
        <v>2</v>
      </c>
    </row>
    <row r="48" spans="1:12">
      <c r="A48" s="11">
        <v>47</v>
      </c>
      <c r="B48" s="7" t="s">
        <v>130</v>
      </c>
      <c r="C48" s="4" t="s">
        <v>131</v>
      </c>
      <c r="D48" s="7" t="s">
        <v>126</v>
      </c>
      <c r="E48" s="4" t="s">
        <v>127</v>
      </c>
      <c r="F48" s="5" t="s">
        <v>16</v>
      </c>
      <c r="G48" s="5">
        <v>85.92</v>
      </c>
      <c r="H48" s="12">
        <f>0.4*G48</f>
        <v>34.368000000000002</v>
      </c>
      <c r="I48" s="13">
        <v>79.33</v>
      </c>
      <c r="J48" s="13">
        <f t="shared" si="3"/>
        <v>47.597999999999999</v>
      </c>
      <c r="K48" s="12">
        <f t="shared" si="4"/>
        <v>81.966000000000008</v>
      </c>
      <c r="L48" s="13">
        <v>17</v>
      </c>
    </row>
    <row r="49" spans="1:12">
      <c r="A49" s="11">
        <v>48</v>
      </c>
      <c r="B49" s="7" t="s">
        <v>132</v>
      </c>
      <c r="C49" s="4" t="s">
        <v>133</v>
      </c>
      <c r="D49" s="7" t="s">
        <v>126</v>
      </c>
      <c r="E49" s="4" t="s">
        <v>127</v>
      </c>
      <c r="F49" s="5" t="s">
        <v>16</v>
      </c>
      <c r="G49" s="5">
        <v>85.87</v>
      </c>
      <c r="H49" s="12">
        <f>G49*0.4</f>
        <v>34.348000000000006</v>
      </c>
      <c r="I49" s="13">
        <v>84</v>
      </c>
      <c r="J49" s="13">
        <f t="shared" si="3"/>
        <v>50.4</v>
      </c>
      <c r="K49" s="12">
        <f t="shared" si="4"/>
        <v>84.748000000000005</v>
      </c>
      <c r="L49" s="13">
        <v>5</v>
      </c>
    </row>
    <row r="50" spans="1:12">
      <c r="A50" s="11">
        <v>49</v>
      </c>
      <c r="B50" s="7" t="s">
        <v>134</v>
      </c>
      <c r="C50" s="4" t="s">
        <v>135</v>
      </c>
      <c r="D50" s="7" t="s">
        <v>126</v>
      </c>
      <c r="E50" s="4" t="s">
        <v>127</v>
      </c>
      <c r="F50" s="5" t="s">
        <v>16</v>
      </c>
      <c r="G50" s="5">
        <v>83.06</v>
      </c>
      <c r="H50" s="12">
        <f>0.4*G50</f>
        <v>33.224000000000004</v>
      </c>
      <c r="I50" s="13">
        <v>88.33</v>
      </c>
      <c r="J50" s="13">
        <f t="shared" si="3"/>
        <v>52.997999999999998</v>
      </c>
      <c r="K50" s="12">
        <f t="shared" si="4"/>
        <v>86.222000000000008</v>
      </c>
      <c r="L50" s="13">
        <v>3</v>
      </c>
    </row>
    <row r="51" spans="1:12">
      <c r="A51" s="11">
        <v>50</v>
      </c>
      <c r="B51" s="7" t="s">
        <v>136</v>
      </c>
      <c r="C51" s="4" t="s">
        <v>137</v>
      </c>
      <c r="D51" s="7" t="s">
        <v>126</v>
      </c>
      <c r="E51" s="4" t="s">
        <v>127</v>
      </c>
      <c r="F51" s="5" t="s">
        <v>16</v>
      </c>
      <c r="G51" s="5">
        <v>82.91</v>
      </c>
      <c r="H51" s="12">
        <f>0.4*G51</f>
        <v>33.164000000000001</v>
      </c>
      <c r="I51" s="13">
        <v>80.67</v>
      </c>
      <c r="J51" s="13">
        <f t="shared" si="3"/>
        <v>48.402000000000001</v>
      </c>
      <c r="K51" s="12">
        <f t="shared" si="4"/>
        <v>81.566000000000003</v>
      </c>
      <c r="L51" s="13">
        <v>20</v>
      </c>
    </row>
    <row r="52" spans="1:12">
      <c r="A52" s="11">
        <v>51</v>
      </c>
      <c r="B52" s="7" t="s">
        <v>138</v>
      </c>
      <c r="C52" s="4" t="s">
        <v>139</v>
      </c>
      <c r="D52" s="7" t="s">
        <v>126</v>
      </c>
      <c r="E52" s="4" t="s">
        <v>127</v>
      </c>
      <c r="F52" s="5" t="s">
        <v>16</v>
      </c>
      <c r="G52" s="5">
        <v>82.41</v>
      </c>
      <c r="H52" s="12">
        <f>G52*0.4</f>
        <v>32.963999999999999</v>
      </c>
      <c r="I52" s="13">
        <v>81.67</v>
      </c>
      <c r="J52" s="13">
        <f t="shared" si="3"/>
        <v>49.002000000000002</v>
      </c>
      <c r="K52" s="12">
        <f t="shared" si="4"/>
        <v>81.966000000000008</v>
      </c>
      <c r="L52" s="13">
        <v>18</v>
      </c>
    </row>
    <row r="53" spans="1:12">
      <c r="A53" s="11">
        <v>52</v>
      </c>
      <c r="B53" s="7" t="s">
        <v>140</v>
      </c>
      <c r="C53" s="4" t="s">
        <v>141</v>
      </c>
      <c r="D53" s="7" t="s">
        <v>126</v>
      </c>
      <c r="E53" s="4" t="s">
        <v>127</v>
      </c>
      <c r="F53" s="5" t="s">
        <v>16</v>
      </c>
      <c r="G53" s="5">
        <v>82.39</v>
      </c>
      <c r="H53" s="12">
        <f>0.4*G53</f>
        <v>32.956000000000003</v>
      </c>
      <c r="I53" s="13">
        <v>83.67</v>
      </c>
      <c r="J53" s="13">
        <f t="shared" si="3"/>
        <v>50.201999999999998</v>
      </c>
      <c r="K53" s="12">
        <f t="shared" si="4"/>
        <v>83.158000000000001</v>
      </c>
      <c r="L53" s="13">
        <v>9</v>
      </c>
    </row>
    <row r="54" spans="1:12">
      <c r="A54" s="11">
        <v>53</v>
      </c>
      <c r="B54" s="7" t="s">
        <v>142</v>
      </c>
      <c r="C54" s="4" t="s">
        <v>143</v>
      </c>
      <c r="D54" s="7" t="s">
        <v>126</v>
      </c>
      <c r="E54" s="4" t="s">
        <v>127</v>
      </c>
      <c r="F54" s="5" t="s">
        <v>16</v>
      </c>
      <c r="G54" s="5">
        <v>82.19</v>
      </c>
      <c r="H54" s="12">
        <f>G54*0.4</f>
        <v>32.875999999999998</v>
      </c>
      <c r="I54" s="13">
        <v>88.67</v>
      </c>
      <c r="J54" s="13">
        <f t="shared" si="3"/>
        <v>53.201999999999998</v>
      </c>
      <c r="K54" s="12">
        <f t="shared" si="4"/>
        <v>86.078000000000003</v>
      </c>
      <c r="L54" s="13">
        <v>4</v>
      </c>
    </row>
    <row r="55" spans="1:12">
      <c r="A55" s="11">
        <v>54</v>
      </c>
      <c r="B55" s="7" t="s">
        <v>144</v>
      </c>
      <c r="C55" s="4" t="s">
        <v>145</v>
      </c>
      <c r="D55" s="7" t="s">
        <v>126</v>
      </c>
      <c r="E55" s="4" t="s">
        <v>127</v>
      </c>
      <c r="F55" s="5" t="s">
        <v>16</v>
      </c>
      <c r="G55" s="5">
        <v>81.69</v>
      </c>
      <c r="H55" s="12">
        <f>0.4*G55</f>
        <v>32.676000000000002</v>
      </c>
      <c r="I55" s="13">
        <v>84</v>
      </c>
      <c r="J55" s="13">
        <f t="shared" si="3"/>
        <v>50.4</v>
      </c>
      <c r="K55" s="12">
        <f t="shared" si="4"/>
        <v>83.075999999999993</v>
      </c>
      <c r="L55" s="13">
        <v>10</v>
      </c>
    </row>
    <row r="56" spans="1:12">
      <c r="A56" s="11">
        <v>55</v>
      </c>
      <c r="B56" s="7" t="s">
        <v>146</v>
      </c>
      <c r="C56" s="4" t="s">
        <v>147</v>
      </c>
      <c r="D56" s="7" t="s">
        <v>126</v>
      </c>
      <c r="E56" s="4" t="s">
        <v>127</v>
      </c>
      <c r="F56" s="5" t="s">
        <v>16</v>
      </c>
      <c r="G56" s="5">
        <v>81.64</v>
      </c>
      <c r="H56" s="12">
        <f>G56*0.4</f>
        <v>32.655999999999999</v>
      </c>
      <c r="I56" s="13">
        <v>81.33</v>
      </c>
      <c r="J56" s="13">
        <f t="shared" si="3"/>
        <v>48.797999999999995</v>
      </c>
      <c r="K56" s="12">
        <f t="shared" si="4"/>
        <v>81.453999999999994</v>
      </c>
      <c r="L56" s="13">
        <v>22</v>
      </c>
    </row>
    <row r="57" spans="1:12">
      <c r="A57" s="11">
        <v>56</v>
      </c>
      <c r="B57" s="7" t="s">
        <v>148</v>
      </c>
      <c r="C57" s="4" t="s">
        <v>149</v>
      </c>
      <c r="D57" s="7" t="s">
        <v>126</v>
      </c>
      <c r="E57" s="4" t="s">
        <v>127</v>
      </c>
      <c r="F57" s="5" t="s">
        <v>16</v>
      </c>
      <c r="G57" s="5">
        <v>81.540000000000006</v>
      </c>
      <c r="H57" s="12">
        <f>0.4*G57</f>
        <v>32.616000000000007</v>
      </c>
      <c r="I57" s="13">
        <v>84.33</v>
      </c>
      <c r="J57" s="13">
        <f t="shared" si="3"/>
        <v>50.597999999999999</v>
      </c>
      <c r="K57" s="12">
        <f t="shared" si="4"/>
        <v>83.213999999999999</v>
      </c>
      <c r="L57" s="13">
        <v>8</v>
      </c>
    </row>
    <row r="58" spans="1:12">
      <c r="A58" s="11">
        <v>57</v>
      </c>
      <c r="B58" s="7" t="s">
        <v>150</v>
      </c>
      <c r="C58" s="4" t="s">
        <v>151</v>
      </c>
      <c r="D58" s="7" t="s">
        <v>126</v>
      </c>
      <c r="E58" s="4" t="s">
        <v>127</v>
      </c>
      <c r="F58" s="5" t="s">
        <v>16</v>
      </c>
      <c r="G58" s="5">
        <v>81.27</v>
      </c>
      <c r="H58" s="12">
        <f>G58*0.4</f>
        <v>32.508000000000003</v>
      </c>
      <c r="I58" s="13">
        <v>81.67</v>
      </c>
      <c r="J58" s="13">
        <f t="shared" si="3"/>
        <v>49.002000000000002</v>
      </c>
      <c r="K58" s="12">
        <f t="shared" si="4"/>
        <v>81.510000000000005</v>
      </c>
      <c r="L58" s="13">
        <v>21</v>
      </c>
    </row>
    <row r="59" spans="1:12">
      <c r="A59" s="11">
        <v>58</v>
      </c>
      <c r="B59" s="7" t="s">
        <v>152</v>
      </c>
      <c r="C59" s="4" t="s">
        <v>153</v>
      </c>
      <c r="D59" s="7" t="s">
        <v>126</v>
      </c>
      <c r="E59" s="4" t="s">
        <v>127</v>
      </c>
      <c r="F59" s="5" t="s">
        <v>16</v>
      </c>
      <c r="G59" s="5">
        <v>81.12</v>
      </c>
      <c r="H59" s="12">
        <f>0.4*G59</f>
        <v>32.448</v>
      </c>
      <c r="I59" s="13">
        <v>80</v>
      </c>
      <c r="J59" s="13">
        <f t="shared" si="3"/>
        <v>48</v>
      </c>
      <c r="K59" s="12">
        <f t="shared" si="4"/>
        <v>80.448000000000008</v>
      </c>
      <c r="L59" s="13">
        <v>25</v>
      </c>
    </row>
    <row r="60" spans="1:12">
      <c r="A60" s="11">
        <v>59</v>
      </c>
      <c r="B60" s="7" t="s">
        <v>154</v>
      </c>
      <c r="C60" s="4" t="s">
        <v>155</v>
      </c>
      <c r="D60" s="7" t="s">
        <v>126</v>
      </c>
      <c r="E60" s="4" t="s">
        <v>127</v>
      </c>
      <c r="F60" s="5" t="s">
        <v>16</v>
      </c>
      <c r="G60" s="5">
        <v>80.97</v>
      </c>
      <c r="H60" s="12">
        <f>G60*0.4</f>
        <v>32.387999999999998</v>
      </c>
      <c r="I60" s="13">
        <v>83.33</v>
      </c>
      <c r="J60" s="13">
        <f t="shared" si="3"/>
        <v>49.997999999999998</v>
      </c>
      <c r="K60" s="12">
        <f t="shared" si="4"/>
        <v>82.385999999999996</v>
      </c>
      <c r="L60" s="13">
        <v>13</v>
      </c>
    </row>
    <row r="61" spans="1:12">
      <c r="A61" s="11">
        <v>60</v>
      </c>
      <c r="B61" s="7" t="s">
        <v>156</v>
      </c>
      <c r="C61" s="4" t="s">
        <v>157</v>
      </c>
      <c r="D61" s="7" t="s">
        <v>126</v>
      </c>
      <c r="E61" s="4" t="s">
        <v>127</v>
      </c>
      <c r="F61" s="5" t="s">
        <v>16</v>
      </c>
      <c r="G61" s="5">
        <v>80.97</v>
      </c>
      <c r="H61" s="12">
        <f>G61*0.4</f>
        <v>32.387999999999998</v>
      </c>
      <c r="I61" s="13">
        <v>87</v>
      </c>
      <c r="J61" s="13">
        <f t="shared" si="3"/>
        <v>52.199999999999996</v>
      </c>
      <c r="K61" s="12">
        <f t="shared" si="4"/>
        <v>84.587999999999994</v>
      </c>
      <c r="L61" s="13">
        <v>6</v>
      </c>
    </row>
    <row r="62" spans="1:12">
      <c r="A62" s="11">
        <v>61</v>
      </c>
      <c r="B62" s="7" t="s">
        <v>158</v>
      </c>
      <c r="C62" s="4" t="s">
        <v>159</v>
      </c>
      <c r="D62" s="7" t="s">
        <v>126</v>
      </c>
      <c r="E62" s="4" t="s">
        <v>127</v>
      </c>
      <c r="F62" s="5" t="s">
        <v>16</v>
      </c>
      <c r="G62" s="5">
        <v>80.97</v>
      </c>
      <c r="H62" s="12">
        <f>G62*0.4</f>
        <v>32.387999999999998</v>
      </c>
      <c r="I62" s="13">
        <v>86</v>
      </c>
      <c r="J62" s="13">
        <f t="shared" si="3"/>
        <v>51.6</v>
      </c>
      <c r="K62" s="12">
        <f t="shared" si="4"/>
        <v>83.988</v>
      </c>
      <c r="L62" s="13">
        <v>7</v>
      </c>
    </row>
    <row r="63" spans="1:12">
      <c r="A63" s="11">
        <v>62</v>
      </c>
      <c r="B63" s="7" t="s">
        <v>160</v>
      </c>
      <c r="C63" s="4" t="s">
        <v>161</v>
      </c>
      <c r="D63" s="7" t="s">
        <v>126</v>
      </c>
      <c r="E63" s="4" t="s">
        <v>127</v>
      </c>
      <c r="F63" s="5" t="s">
        <v>16</v>
      </c>
      <c r="G63" s="5">
        <v>80.92</v>
      </c>
      <c r="H63" s="12">
        <f>0.4*G63</f>
        <v>32.368000000000002</v>
      </c>
      <c r="I63" s="13">
        <v>83.67</v>
      </c>
      <c r="J63" s="13">
        <f t="shared" si="3"/>
        <v>50.201999999999998</v>
      </c>
      <c r="K63" s="12">
        <f t="shared" si="4"/>
        <v>82.57</v>
      </c>
      <c r="L63" s="13">
        <v>12</v>
      </c>
    </row>
    <row r="64" spans="1:12">
      <c r="A64" s="11">
        <v>63</v>
      </c>
      <c r="B64" s="7" t="s">
        <v>162</v>
      </c>
      <c r="C64" s="4" t="s">
        <v>163</v>
      </c>
      <c r="D64" s="7" t="s">
        <v>126</v>
      </c>
      <c r="E64" s="4" t="s">
        <v>127</v>
      </c>
      <c r="F64" s="5" t="s">
        <v>16</v>
      </c>
      <c r="G64" s="5">
        <v>80.92</v>
      </c>
      <c r="H64" s="12">
        <f>G64*0.4</f>
        <v>32.368000000000002</v>
      </c>
      <c r="I64" s="13">
        <v>83</v>
      </c>
      <c r="J64" s="13">
        <f t="shared" si="3"/>
        <v>49.8</v>
      </c>
      <c r="K64" s="12">
        <f t="shared" si="4"/>
        <v>82.168000000000006</v>
      </c>
      <c r="L64" s="13">
        <v>15</v>
      </c>
    </row>
    <row r="65" spans="1:12">
      <c r="A65" s="11">
        <v>64</v>
      </c>
      <c r="B65" s="7" t="s">
        <v>164</v>
      </c>
      <c r="C65" s="4" t="s">
        <v>165</v>
      </c>
      <c r="D65" s="7" t="s">
        <v>126</v>
      </c>
      <c r="E65" s="4" t="s">
        <v>127</v>
      </c>
      <c r="F65" s="5" t="s">
        <v>16</v>
      </c>
      <c r="G65" s="5">
        <v>77.81</v>
      </c>
      <c r="H65" s="12">
        <f>0.4*G65</f>
        <v>31.124000000000002</v>
      </c>
      <c r="I65" s="13">
        <v>84.33</v>
      </c>
      <c r="J65" s="13">
        <f t="shared" si="3"/>
        <v>50.597999999999999</v>
      </c>
      <c r="K65" s="12">
        <f t="shared" si="4"/>
        <v>81.722000000000008</v>
      </c>
      <c r="L65" s="13">
        <v>19</v>
      </c>
    </row>
    <row r="66" spans="1:12">
      <c r="A66" s="11">
        <v>65</v>
      </c>
      <c r="B66" s="7" t="s">
        <v>166</v>
      </c>
      <c r="C66" s="4" t="s">
        <v>167</v>
      </c>
      <c r="D66" s="7" t="s">
        <v>126</v>
      </c>
      <c r="E66" s="4" t="s">
        <v>127</v>
      </c>
      <c r="F66" s="5" t="s">
        <v>16</v>
      </c>
      <c r="G66" s="5">
        <v>80.67</v>
      </c>
      <c r="H66" s="12">
        <f>0.4*G66</f>
        <v>32.268000000000001</v>
      </c>
      <c r="I66" s="13">
        <v>83.33</v>
      </c>
      <c r="J66" s="13">
        <f t="shared" ref="J66:J97" si="5">I66*0.6</f>
        <v>49.997999999999998</v>
      </c>
      <c r="K66" s="12">
        <f t="shared" ref="K66:K97" si="6">H66+J66</f>
        <v>82.265999999999991</v>
      </c>
      <c r="L66" s="13">
        <v>14</v>
      </c>
    </row>
    <row r="67" spans="1:12">
      <c r="A67" s="11">
        <v>66</v>
      </c>
      <c r="B67" s="7" t="s">
        <v>168</v>
      </c>
      <c r="C67" s="4" t="s">
        <v>169</v>
      </c>
      <c r="D67" s="7" t="s">
        <v>126</v>
      </c>
      <c r="E67" s="4" t="s">
        <v>127</v>
      </c>
      <c r="F67" s="5" t="s">
        <v>16</v>
      </c>
      <c r="G67" s="5">
        <v>78.98</v>
      </c>
      <c r="H67" s="12">
        <f>0.4*G67</f>
        <v>31.592000000000002</v>
      </c>
      <c r="I67" s="13">
        <v>85</v>
      </c>
      <c r="J67" s="13">
        <f t="shared" si="5"/>
        <v>51</v>
      </c>
      <c r="K67" s="12">
        <f t="shared" si="6"/>
        <v>82.591999999999999</v>
      </c>
      <c r="L67" s="13">
        <v>11</v>
      </c>
    </row>
    <row r="68" spans="1:12">
      <c r="A68" s="11">
        <v>67</v>
      </c>
      <c r="B68" s="7" t="s">
        <v>170</v>
      </c>
      <c r="C68" s="4" t="s">
        <v>171</v>
      </c>
      <c r="D68" s="7" t="s">
        <v>126</v>
      </c>
      <c r="E68" s="4" t="s">
        <v>127</v>
      </c>
      <c r="F68" s="5" t="s">
        <v>16</v>
      </c>
      <c r="G68" s="5">
        <v>79.23</v>
      </c>
      <c r="H68" s="12">
        <f>G68*0.4</f>
        <v>31.692000000000004</v>
      </c>
      <c r="I68" s="13">
        <v>81.67</v>
      </c>
      <c r="J68" s="13">
        <f t="shared" si="5"/>
        <v>49.002000000000002</v>
      </c>
      <c r="K68" s="12">
        <f t="shared" si="6"/>
        <v>80.694000000000003</v>
      </c>
      <c r="L68" s="13">
        <v>24</v>
      </c>
    </row>
    <row r="69" spans="1:12">
      <c r="A69" s="11">
        <v>68</v>
      </c>
      <c r="B69" s="7" t="s">
        <v>172</v>
      </c>
      <c r="C69" s="4" t="s">
        <v>173</v>
      </c>
      <c r="D69" s="7" t="s">
        <v>126</v>
      </c>
      <c r="E69" s="4" t="s">
        <v>127</v>
      </c>
      <c r="F69" s="5" t="s">
        <v>16</v>
      </c>
      <c r="G69" s="5">
        <v>79.650000000000006</v>
      </c>
      <c r="H69" s="12">
        <f>G69*0.4</f>
        <v>31.860000000000003</v>
      </c>
      <c r="I69" s="13">
        <v>83.67</v>
      </c>
      <c r="J69" s="13">
        <f t="shared" si="5"/>
        <v>50.201999999999998</v>
      </c>
      <c r="K69" s="12">
        <f t="shared" si="6"/>
        <v>82.061999999999998</v>
      </c>
      <c r="L69" s="13">
        <v>16</v>
      </c>
    </row>
    <row r="70" spans="1:12">
      <c r="A70" s="11">
        <v>69</v>
      </c>
      <c r="B70" s="7" t="s">
        <v>174</v>
      </c>
      <c r="C70" s="4" t="s">
        <v>175</v>
      </c>
      <c r="D70" s="7" t="s">
        <v>126</v>
      </c>
      <c r="E70" s="4" t="s">
        <v>127</v>
      </c>
      <c r="F70" s="5" t="s">
        <v>16</v>
      </c>
      <c r="G70" s="5">
        <v>79.349999999999994</v>
      </c>
      <c r="H70" s="12">
        <f>0.4*G70</f>
        <v>31.74</v>
      </c>
      <c r="I70" s="13">
        <v>82.67</v>
      </c>
      <c r="J70" s="13">
        <f t="shared" si="5"/>
        <v>49.601999999999997</v>
      </c>
      <c r="K70" s="12">
        <f t="shared" si="6"/>
        <v>81.341999999999999</v>
      </c>
      <c r="L70" s="13">
        <v>23</v>
      </c>
    </row>
    <row r="71" spans="1:12">
      <c r="A71" s="11">
        <v>70</v>
      </c>
      <c r="B71" s="7" t="s">
        <v>176</v>
      </c>
      <c r="C71" s="4" t="s">
        <v>177</v>
      </c>
      <c r="D71" s="7" t="s">
        <v>126</v>
      </c>
      <c r="E71" s="4" t="s">
        <v>63</v>
      </c>
      <c r="F71" s="5" t="s">
        <v>16</v>
      </c>
      <c r="G71" s="5">
        <v>83.78</v>
      </c>
      <c r="H71" s="12">
        <f>0.4*G71</f>
        <v>33.512</v>
      </c>
      <c r="I71" s="13">
        <v>83.33</v>
      </c>
      <c r="J71" s="13">
        <f t="shared" si="5"/>
        <v>49.997999999999998</v>
      </c>
      <c r="K71" s="12">
        <f t="shared" si="6"/>
        <v>83.509999999999991</v>
      </c>
      <c r="L71" s="13">
        <v>1</v>
      </c>
    </row>
    <row r="72" spans="1:12">
      <c r="A72" s="11">
        <v>71</v>
      </c>
      <c r="B72" s="7" t="s">
        <v>178</v>
      </c>
      <c r="C72" s="4" t="s">
        <v>179</v>
      </c>
      <c r="D72" s="7" t="s">
        <v>126</v>
      </c>
      <c r="E72" s="4" t="s">
        <v>63</v>
      </c>
      <c r="F72" s="5" t="s">
        <v>16</v>
      </c>
      <c r="G72" s="5">
        <v>79.8</v>
      </c>
      <c r="H72" s="12">
        <f>0.4*G72</f>
        <v>31.92</v>
      </c>
      <c r="I72" s="13">
        <v>82.67</v>
      </c>
      <c r="J72" s="13">
        <f t="shared" si="5"/>
        <v>49.601999999999997</v>
      </c>
      <c r="K72" s="12">
        <f t="shared" si="6"/>
        <v>81.521999999999991</v>
      </c>
      <c r="L72" s="13">
        <v>2</v>
      </c>
    </row>
    <row r="73" spans="1:12">
      <c r="A73" s="11">
        <v>72</v>
      </c>
      <c r="B73" s="8" t="s">
        <v>181</v>
      </c>
      <c r="C73" s="6" t="s">
        <v>182</v>
      </c>
      <c r="D73" s="7" t="s">
        <v>126</v>
      </c>
      <c r="E73" s="4" t="s">
        <v>180</v>
      </c>
      <c r="F73" s="5" t="s">
        <v>16</v>
      </c>
      <c r="G73" s="5">
        <v>73.53</v>
      </c>
      <c r="H73" s="12">
        <f>G73*0.4</f>
        <v>29.412000000000003</v>
      </c>
      <c r="I73" s="13">
        <v>77</v>
      </c>
      <c r="J73" s="13">
        <f t="shared" si="5"/>
        <v>46.199999999999996</v>
      </c>
      <c r="K73" s="12">
        <f t="shared" si="6"/>
        <v>75.611999999999995</v>
      </c>
      <c r="L73" s="13">
        <v>2</v>
      </c>
    </row>
    <row r="74" spans="1:12">
      <c r="A74" s="11">
        <v>73</v>
      </c>
      <c r="B74" s="8" t="s">
        <v>183</v>
      </c>
      <c r="C74" s="6" t="s">
        <v>184</v>
      </c>
      <c r="D74" s="7" t="s">
        <v>126</v>
      </c>
      <c r="E74" s="4" t="s">
        <v>180</v>
      </c>
      <c r="F74" s="5" t="s">
        <v>16</v>
      </c>
      <c r="G74" s="5">
        <v>73.180000000000007</v>
      </c>
      <c r="H74" s="12">
        <f>G74*0.4</f>
        <v>29.272000000000006</v>
      </c>
      <c r="I74" s="13">
        <v>88</v>
      </c>
      <c r="J74" s="13">
        <f t="shared" si="5"/>
        <v>52.8</v>
      </c>
      <c r="K74" s="12">
        <f t="shared" si="6"/>
        <v>82.072000000000003</v>
      </c>
      <c r="L74" s="13">
        <v>1</v>
      </c>
    </row>
    <row r="75" spans="1:12">
      <c r="A75" s="11">
        <v>74</v>
      </c>
      <c r="B75" s="7" t="s">
        <v>186</v>
      </c>
      <c r="C75" s="4" t="s">
        <v>187</v>
      </c>
      <c r="D75" s="7" t="s">
        <v>126</v>
      </c>
      <c r="E75" s="4" t="s">
        <v>35</v>
      </c>
      <c r="F75" s="5" t="s">
        <v>16</v>
      </c>
      <c r="G75" s="5">
        <v>76.790000000000006</v>
      </c>
      <c r="H75" s="12">
        <f>G75*0.4</f>
        <v>30.716000000000005</v>
      </c>
      <c r="I75" s="13">
        <v>92.33</v>
      </c>
      <c r="J75" s="13">
        <f t="shared" si="5"/>
        <v>55.397999999999996</v>
      </c>
      <c r="K75" s="12">
        <f t="shared" si="6"/>
        <v>86.114000000000004</v>
      </c>
      <c r="L75" s="13">
        <v>1</v>
      </c>
    </row>
    <row r="76" spans="1:12">
      <c r="A76" s="11">
        <v>75</v>
      </c>
      <c r="B76" s="4" t="s">
        <v>188</v>
      </c>
      <c r="C76" s="4" t="s">
        <v>189</v>
      </c>
      <c r="D76" s="7" t="s">
        <v>126</v>
      </c>
      <c r="E76" s="4" t="s">
        <v>190</v>
      </c>
      <c r="F76" s="5" t="s">
        <v>16</v>
      </c>
      <c r="G76" s="5">
        <v>79.08</v>
      </c>
      <c r="H76" s="12">
        <f>0.4*G76</f>
        <v>31.632000000000001</v>
      </c>
      <c r="I76" s="13">
        <v>91</v>
      </c>
      <c r="J76" s="13">
        <f t="shared" si="5"/>
        <v>54.6</v>
      </c>
      <c r="K76" s="12">
        <f t="shared" si="6"/>
        <v>86.231999999999999</v>
      </c>
      <c r="L76" s="13">
        <v>1</v>
      </c>
    </row>
    <row r="77" spans="1:12">
      <c r="A77" s="11">
        <v>76</v>
      </c>
      <c r="B77" s="7" t="s">
        <v>191</v>
      </c>
      <c r="C77" s="4" t="s">
        <v>192</v>
      </c>
      <c r="D77" s="7" t="s">
        <v>193</v>
      </c>
      <c r="E77" s="4" t="s">
        <v>127</v>
      </c>
      <c r="F77" s="5" t="s">
        <v>16</v>
      </c>
      <c r="G77" s="5">
        <v>86.990099999999998</v>
      </c>
      <c r="H77" s="12">
        <f>0.4*G77</f>
        <v>34.796039999999998</v>
      </c>
      <c r="I77" s="13">
        <v>86</v>
      </c>
      <c r="J77" s="13">
        <f t="shared" si="5"/>
        <v>51.6</v>
      </c>
      <c r="K77" s="12">
        <f t="shared" si="6"/>
        <v>86.396039999999999</v>
      </c>
      <c r="L77" s="13">
        <v>2</v>
      </c>
    </row>
    <row r="78" spans="1:12">
      <c r="A78" s="11">
        <v>77</v>
      </c>
      <c r="B78" s="7" t="s">
        <v>194</v>
      </c>
      <c r="C78" s="4" t="s">
        <v>195</v>
      </c>
      <c r="D78" s="7" t="s">
        <v>193</v>
      </c>
      <c r="E78" s="4" t="s">
        <v>127</v>
      </c>
      <c r="F78" s="5" t="s">
        <v>16</v>
      </c>
      <c r="G78" s="5">
        <v>84.95</v>
      </c>
      <c r="H78" s="12">
        <f>G78*0.4</f>
        <v>33.980000000000004</v>
      </c>
      <c r="I78" s="13">
        <v>82</v>
      </c>
      <c r="J78" s="13">
        <f t="shared" si="5"/>
        <v>49.199999999999996</v>
      </c>
      <c r="K78" s="12">
        <f t="shared" si="6"/>
        <v>83.18</v>
      </c>
      <c r="L78" s="13">
        <v>8</v>
      </c>
    </row>
    <row r="79" spans="1:12">
      <c r="A79" s="11">
        <v>78</v>
      </c>
      <c r="B79" s="7" t="s">
        <v>196</v>
      </c>
      <c r="C79" s="4" t="s">
        <v>197</v>
      </c>
      <c r="D79" s="7" t="s">
        <v>193</v>
      </c>
      <c r="E79" s="4" t="s">
        <v>127</v>
      </c>
      <c r="F79" s="5" t="s">
        <v>16</v>
      </c>
      <c r="G79" s="5">
        <v>84.5</v>
      </c>
      <c r="H79" s="12">
        <f>0.4*G79</f>
        <v>33.800000000000004</v>
      </c>
      <c r="I79" s="13">
        <v>83.33</v>
      </c>
      <c r="J79" s="13">
        <f t="shared" si="5"/>
        <v>49.997999999999998</v>
      </c>
      <c r="K79" s="12">
        <f t="shared" si="6"/>
        <v>83.798000000000002</v>
      </c>
      <c r="L79" s="13">
        <v>7</v>
      </c>
    </row>
    <row r="80" spans="1:12">
      <c r="A80" s="11">
        <v>79</v>
      </c>
      <c r="B80" s="7" t="s">
        <v>198</v>
      </c>
      <c r="C80" s="4" t="s">
        <v>199</v>
      </c>
      <c r="D80" s="7" t="s">
        <v>193</v>
      </c>
      <c r="E80" s="4" t="s">
        <v>127</v>
      </c>
      <c r="F80" s="5" t="s">
        <v>16</v>
      </c>
      <c r="G80" s="5">
        <v>83.31</v>
      </c>
      <c r="H80" s="12">
        <f>G80*0.4</f>
        <v>33.324000000000005</v>
      </c>
      <c r="I80" s="13">
        <v>85.67</v>
      </c>
      <c r="J80" s="13">
        <f t="shared" si="5"/>
        <v>51.402000000000001</v>
      </c>
      <c r="K80" s="12">
        <f t="shared" si="6"/>
        <v>84.725999999999999</v>
      </c>
      <c r="L80" s="13">
        <v>4</v>
      </c>
    </row>
    <row r="81" spans="1:12">
      <c r="A81" s="11">
        <v>80</v>
      </c>
      <c r="B81" s="7" t="s">
        <v>200</v>
      </c>
      <c r="C81" s="4" t="s">
        <v>201</v>
      </c>
      <c r="D81" s="7" t="s">
        <v>193</v>
      </c>
      <c r="E81" s="4" t="s">
        <v>127</v>
      </c>
      <c r="F81" s="5" t="s">
        <v>16</v>
      </c>
      <c r="G81" s="5">
        <v>82.76</v>
      </c>
      <c r="H81" s="12">
        <f>0.4*G81</f>
        <v>33.104000000000006</v>
      </c>
      <c r="I81" s="13">
        <v>82.67</v>
      </c>
      <c r="J81" s="13">
        <f t="shared" si="5"/>
        <v>49.601999999999997</v>
      </c>
      <c r="K81" s="12">
        <f t="shared" si="6"/>
        <v>82.706000000000003</v>
      </c>
      <c r="L81" s="13">
        <v>11</v>
      </c>
    </row>
    <row r="82" spans="1:12">
      <c r="A82" s="11">
        <v>81</v>
      </c>
      <c r="B82" s="7" t="s">
        <v>202</v>
      </c>
      <c r="C82" s="4" t="s">
        <v>203</v>
      </c>
      <c r="D82" s="7" t="s">
        <v>193</v>
      </c>
      <c r="E82" s="4" t="s">
        <v>127</v>
      </c>
      <c r="F82" s="5" t="s">
        <v>16</v>
      </c>
      <c r="G82" s="5">
        <v>82.44</v>
      </c>
      <c r="H82" s="12">
        <f>G82*0.4</f>
        <v>32.975999999999999</v>
      </c>
      <c r="I82" s="13">
        <v>89.67</v>
      </c>
      <c r="J82" s="13">
        <f t="shared" si="5"/>
        <v>53.802</v>
      </c>
      <c r="K82" s="12">
        <f t="shared" si="6"/>
        <v>86.777999999999992</v>
      </c>
      <c r="L82" s="13">
        <v>1</v>
      </c>
    </row>
    <row r="83" spans="1:12">
      <c r="A83" s="11">
        <v>82</v>
      </c>
      <c r="B83" s="7" t="s">
        <v>204</v>
      </c>
      <c r="C83" s="4" t="s">
        <v>205</v>
      </c>
      <c r="D83" s="7" t="s">
        <v>193</v>
      </c>
      <c r="E83" s="4" t="s">
        <v>127</v>
      </c>
      <c r="F83" s="5" t="s">
        <v>16</v>
      </c>
      <c r="G83" s="5">
        <v>81.52</v>
      </c>
      <c r="H83" s="12">
        <f>0.4*G83</f>
        <v>32.607999999999997</v>
      </c>
      <c r="I83" s="13">
        <v>89</v>
      </c>
      <c r="J83" s="13">
        <f t="shared" si="5"/>
        <v>53.4</v>
      </c>
      <c r="K83" s="12">
        <f t="shared" si="6"/>
        <v>86.007999999999996</v>
      </c>
      <c r="L83" s="13">
        <v>3</v>
      </c>
    </row>
    <row r="84" spans="1:12">
      <c r="A84" s="11">
        <v>83</v>
      </c>
      <c r="B84" s="7" t="s">
        <v>206</v>
      </c>
      <c r="C84" s="4" t="s">
        <v>207</v>
      </c>
      <c r="D84" s="7" t="s">
        <v>193</v>
      </c>
      <c r="E84" s="4" t="s">
        <v>127</v>
      </c>
      <c r="F84" s="5" t="s">
        <v>16</v>
      </c>
      <c r="G84" s="5">
        <v>79.03</v>
      </c>
      <c r="H84" s="12">
        <f>0.4*G84</f>
        <v>31.612000000000002</v>
      </c>
      <c r="I84" s="13">
        <v>87.67</v>
      </c>
      <c r="J84" s="13">
        <f t="shared" si="5"/>
        <v>52.601999999999997</v>
      </c>
      <c r="K84" s="12">
        <f t="shared" si="6"/>
        <v>84.213999999999999</v>
      </c>
      <c r="L84" s="13">
        <v>5</v>
      </c>
    </row>
    <row r="85" spans="1:12">
      <c r="A85" s="11">
        <v>84</v>
      </c>
      <c r="B85" s="7" t="s">
        <v>208</v>
      </c>
      <c r="C85" s="4" t="s">
        <v>209</v>
      </c>
      <c r="D85" s="7" t="s">
        <v>193</v>
      </c>
      <c r="E85" s="4" t="s">
        <v>127</v>
      </c>
      <c r="F85" s="5" t="s">
        <v>16</v>
      </c>
      <c r="G85" s="5">
        <v>77.540000000000006</v>
      </c>
      <c r="H85" s="12">
        <f>0.4*G85</f>
        <v>31.016000000000005</v>
      </c>
      <c r="I85" s="13">
        <v>86.67</v>
      </c>
      <c r="J85" s="13">
        <f t="shared" si="5"/>
        <v>52.002000000000002</v>
      </c>
      <c r="K85" s="12">
        <f t="shared" si="6"/>
        <v>83.018000000000001</v>
      </c>
      <c r="L85" s="13">
        <v>10</v>
      </c>
    </row>
    <row r="86" spans="1:12">
      <c r="A86" s="11">
        <v>85</v>
      </c>
      <c r="B86" s="7" t="s">
        <v>210</v>
      </c>
      <c r="C86" s="4" t="s">
        <v>211</v>
      </c>
      <c r="D86" s="7" t="s">
        <v>193</v>
      </c>
      <c r="E86" s="4" t="s">
        <v>127</v>
      </c>
      <c r="F86" s="5" t="s">
        <v>16</v>
      </c>
      <c r="G86" s="5">
        <v>76.89</v>
      </c>
      <c r="H86" s="12">
        <f>G86*0.4</f>
        <v>30.756</v>
      </c>
      <c r="I86" s="13">
        <v>87.3</v>
      </c>
      <c r="J86" s="13">
        <f t="shared" si="5"/>
        <v>52.379999999999995</v>
      </c>
      <c r="K86" s="12">
        <f t="shared" si="6"/>
        <v>83.135999999999996</v>
      </c>
      <c r="L86" s="13">
        <v>9</v>
      </c>
    </row>
    <row r="87" spans="1:12">
      <c r="A87" s="11">
        <v>86</v>
      </c>
      <c r="B87" s="7" t="s">
        <v>212</v>
      </c>
      <c r="C87" s="4" t="s">
        <v>213</v>
      </c>
      <c r="D87" s="7" t="s">
        <v>193</v>
      </c>
      <c r="E87" s="4" t="s">
        <v>127</v>
      </c>
      <c r="F87" s="5" t="s">
        <v>16</v>
      </c>
      <c r="G87" s="5">
        <v>76.319999999999993</v>
      </c>
      <c r="H87" s="12">
        <f>G87*0.4</f>
        <v>30.527999999999999</v>
      </c>
      <c r="I87" s="13">
        <v>89.3</v>
      </c>
      <c r="J87" s="13">
        <f t="shared" si="5"/>
        <v>53.58</v>
      </c>
      <c r="K87" s="12">
        <f t="shared" si="6"/>
        <v>84.108000000000004</v>
      </c>
      <c r="L87" s="13">
        <v>6</v>
      </c>
    </row>
    <row r="88" spans="1:12">
      <c r="A88" s="11">
        <v>87</v>
      </c>
      <c r="B88" s="7" t="s">
        <v>214</v>
      </c>
      <c r="C88" s="4" t="s">
        <v>215</v>
      </c>
      <c r="D88" s="7" t="s">
        <v>193</v>
      </c>
      <c r="E88" s="4" t="s">
        <v>63</v>
      </c>
      <c r="F88" s="5" t="s">
        <v>16</v>
      </c>
      <c r="G88" s="5">
        <v>86.42</v>
      </c>
      <c r="H88" s="12">
        <f>G88*0.4</f>
        <v>34.568000000000005</v>
      </c>
      <c r="I88" s="13">
        <v>83.67</v>
      </c>
      <c r="J88" s="13">
        <f t="shared" si="5"/>
        <v>50.201999999999998</v>
      </c>
      <c r="K88" s="12">
        <f t="shared" si="6"/>
        <v>84.77000000000001</v>
      </c>
      <c r="L88" s="13">
        <v>2</v>
      </c>
    </row>
    <row r="89" spans="1:12" s="9" customFormat="1">
      <c r="A89" s="11">
        <v>88</v>
      </c>
      <c r="B89" s="7" t="s">
        <v>216</v>
      </c>
      <c r="C89" s="4" t="s">
        <v>217</v>
      </c>
      <c r="D89" s="7" t="s">
        <v>193</v>
      </c>
      <c r="E89" s="4" t="s">
        <v>63</v>
      </c>
      <c r="F89" s="5" t="s">
        <v>16</v>
      </c>
      <c r="G89" s="5">
        <v>85.570099999999996</v>
      </c>
      <c r="H89" s="12">
        <f>0.4*G89</f>
        <v>34.22804</v>
      </c>
      <c r="I89" s="13">
        <v>80.67</v>
      </c>
      <c r="J89" s="13">
        <f t="shared" si="5"/>
        <v>48.402000000000001</v>
      </c>
      <c r="K89" s="12">
        <f t="shared" si="6"/>
        <v>82.630040000000008</v>
      </c>
      <c r="L89" s="13">
        <v>4</v>
      </c>
    </row>
    <row r="90" spans="1:12">
      <c r="A90" s="11">
        <v>89</v>
      </c>
      <c r="B90" s="8" t="s">
        <v>218</v>
      </c>
      <c r="C90" s="6" t="s">
        <v>219</v>
      </c>
      <c r="D90" s="7" t="s">
        <v>193</v>
      </c>
      <c r="E90" s="4" t="s">
        <v>63</v>
      </c>
      <c r="F90" s="5" t="s">
        <v>16</v>
      </c>
      <c r="G90" s="5">
        <v>79.55</v>
      </c>
      <c r="H90" s="12">
        <f>0.4*G90</f>
        <v>31.82</v>
      </c>
      <c r="I90" s="13">
        <v>87</v>
      </c>
      <c r="J90" s="13">
        <f t="shared" si="5"/>
        <v>52.199999999999996</v>
      </c>
      <c r="K90" s="12">
        <f t="shared" si="6"/>
        <v>84.02</v>
      </c>
      <c r="L90" s="13">
        <v>3</v>
      </c>
    </row>
    <row r="91" spans="1:12">
      <c r="A91" s="11">
        <v>90</v>
      </c>
      <c r="B91" s="7" t="s">
        <v>221</v>
      </c>
      <c r="C91" s="4" t="s">
        <v>222</v>
      </c>
      <c r="D91" s="7" t="s">
        <v>193</v>
      </c>
      <c r="E91" s="4" t="s">
        <v>63</v>
      </c>
      <c r="F91" s="5" t="s">
        <v>16</v>
      </c>
      <c r="G91" s="5">
        <v>80.72</v>
      </c>
      <c r="H91" s="12">
        <f>0.4*G91</f>
        <v>32.288000000000004</v>
      </c>
      <c r="I91" s="13">
        <v>88.67</v>
      </c>
      <c r="J91" s="13">
        <f t="shared" si="5"/>
        <v>53.201999999999998</v>
      </c>
      <c r="K91" s="12">
        <f t="shared" si="6"/>
        <v>85.490000000000009</v>
      </c>
      <c r="L91" s="13">
        <v>1</v>
      </c>
    </row>
    <row r="92" spans="1:12">
      <c r="A92" s="11">
        <v>91</v>
      </c>
      <c r="B92" s="7" t="s">
        <v>223</v>
      </c>
      <c r="C92" s="4" t="s">
        <v>224</v>
      </c>
      <c r="D92" s="7" t="s">
        <v>193</v>
      </c>
      <c r="E92" s="4" t="s">
        <v>35</v>
      </c>
      <c r="F92" s="5" t="s">
        <v>16</v>
      </c>
      <c r="G92" s="5">
        <v>72.81</v>
      </c>
      <c r="H92" s="12">
        <f>0.4*G92</f>
        <v>29.124000000000002</v>
      </c>
      <c r="I92" s="13">
        <v>87</v>
      </c>
      <c r="J92" s="13">
        <f t="shared" si="5"/>
        <v>52.199999999999996</v>
      </c>
      <c r="K92" s="12">
        <f t="shared" si="6"/>
        <v>81.323999999999998</v>
      </c>
      <c r="L92" s="13">
        <v>1</v>
      </c>
    </row>
    <row r="93" spans="1:12">
      <c r="A93" s="11">
        <v>92</v>
      </c>
      <c r="B93" s="7" t="s">
        <v>225</v>
      </c>
      <c r="C93" s="4" t="s">
        <v>226</v>
      </c>
      <c r="D93" s="7" t="s">
        <v>193</v>
      </c>
      <c r="E93" s="4" t="s">
        <v>190</v>
      </c>
      <c r="F93" s="5" t="s">
        <v>16</v>
      </c>
      <c r="G93" s="5">
        <v>87.09</v>
      </c>
      <c r="H93" s="12">
        <f>G93*0.4</f>
        <v>34.836000000000006</v>
      </c>
      <c r="I93" s="13">
        <v>87.33</v>
      </c>
      <c r="J93" s="13">
        <f t="shared" si="5"/>
        <v>52.397999999999996</v>
      </c>
      <c r="K93" s="12">
        <f t="shared" si="6"/>
        <v>87.234000000000009</v>
      </c>
      <c r="L93" s="13">
        <v>1</v>
      </c>
    </row>
    <row r="94" spans="1:12">
      <c r="A94" s="11">
        <v>93</v>
      </c>
      <c r="B94" s="7" t="s">
        <v>227</v>
      </c>
      <c r="C94" s="4" t="s">
        <v>228</v>
      </c>
      <c r="D94" s="7" t="s">
        <v>193</v>
      </c>
      <c r="E94" s="4" t="s">
        <v>190</v>
      </c>
      <c r="F94" s="5" t="s">
        <v>16</v>
      </c>
      <c r="G94" s="5">
        <v>84.33</v>
      </c>
      <c r="H94" s="12">
        <f>0.4*G94</f>
        <v>33.731999999999999</v>
      </c>
      <c r="I94" s="13">
        <v>87</v>
      </c>
      <c r="J94" s="13">
        <f t="shared" si="5"/>
        <v>52.199999999999996</v>
      </c>
      <c r="K94" s="12">
        <f t="shared" si="6"/>
        <v>85.931999999999988</v>
      </c>
      <c r="L94" s="13">
        <v>2</v>
      </c>
    </row>
    <row r="95" spans="1:12">
      <c r="A95" s="11">
        <v>94</v>
      </c>
      <c r="B95" s="7" t="s">
        <v>229</v>
      </c>
      <c r="C95" s="4" t="s">
        <v>230</v>
      </c>
      <c r="D95" s="7" t="s">
        <v>193</v>
      </c>
      <c r="E95" s="4" t="s">
        <v>231</v>
      </c>
      <c r="F95" s="5" t="s">
        <v>16</v>
      </c>
      <c r="G95" s="5">
        <v>81.89</v>
      </c>
      <c r="H95" s="12">
        <f>G95*0.4</f>
        <v>32.756</v>
      </c>
      <c r="I95" s="13">
        <v>88.33</v>
      </c>
      <c r="J95" s="13">
        <f t="shared" si="5"/>
        <v>52.997999999999998</v>
      </c>
      <c r="K95" s="12">
        <f t="shared" si="6"/>
        <v>85.753999999999991</v>
      </c>
      <c r="L95" s="13">
        <v>1</v>
      </c>
    </row>
    <row r="96" spans="1:12">
      <c r="A96" s="11">
        <v>95</v>
      </c>
      <c r="B96" s="7" t="s">
        <v>232</v>
      </c>
      <c r="C96" s="4" t="s">
        <v>233</v>
      </c>
      <c r="D96" s="7" t="s">
        <v>234</v>
      </c>
      <c r="E96" s="4" t="s">
        <v>127</v>
      </c>
      <c r="F96" s="5" t="s">
        <v>16</v>
      </c>
      <c r="G96" s="5">
        <v>82.81</v>
      </c>
      <c r="H96" s="12">
        <f>G96*0.4</f>
        <v>33.124000000000002</v>
      </c>
      <c r="I96" s="13">
        <v>81</v>
      </c>
      <c r="J96" s="13">
        <f t="shared" si="5"/>
        <v>48.6</v>
      </c>
      <c r="K96" s="12">
        <f t="shared" si="6"/>
        <v>81.724000000000004</v>
      </c>
      <c r="L96" s="13">
        <v>10</v>
      </c>
    </row>
    <row r="97" spans="1:12">
      <c r="A97" s="11">
        <v>96</v>
      </c>
      <c r="B97" s="7" t="s">
        <v>235</v>
      </c>
      <c r="C97" s="4" t="s">
        <v>236</v>
      </c>
      <c r="D97" s="7" t="s">
        <v>234</v>
      </c>
      <c r="E97" s="4" t="s">
        <v>127</v>
      </c>
      <c r="F97" s="5" t="s">
        <v>16</v>
      </c>
      <c r="G97" s="5">
        <v>82.49</v>
      </c>
      <c r="H97" s="12">
        <f>0.4*G97</f>
        <v>32.996000000000002</v>
      </c>
      <c r="I97" s="13">
        <v>79.33</v>
      </c>
      <c r="J97" s="13">
        <f t="shared" si="5"/>
        <v>47.597999999999999</v>
      </c>
      <c r="K97" s="12">
        <f t="shared" si="6"/>
        <v>80.593999999999994</v>
      </c>
      <c r="L97" s="13">
        <v>14</v>
      </c>
    </row>
    <row r="98" spans="1:12">
      <c r="A98" s="11">
        <v>97</v>
      </c>
      <c r="B98" s="7" t="s">
        <v>237</v>
      </c>
      <c r="C98" s="4" t="s">
        <v>238</v>
      </c>
      <c r="D98" s="7" t="s">
        <v>234</v>
      </c>
      <c r="E98" s="4" t="s">
        <v>127</v>
      </c>
      <c r="F98" s="5" t="s">
        <v>16</v>
      </c>
      <c r="G98" s="5">
        <v>80.97</v>
      </c>
      <c r="H98" s="12">
        <f>G98*0.4</f>
        <v>32.387999999999998</v>
      </c>
      <c r="I98" s="13">
        <v>84</v>
      </c>
      <c r="J98" s="13">
        <f t="shared" ref="J98:J129" si="7">I98*0.6</f>
        <v>50.4</v>
      </c>
      <c r="K98" s="12">
        <f t="shared" ref="K98:K129" si="8">H98+J98</f>
        <v>82.787999999999997</v>
      </c>
      <c r="L98" s="13">
        <v>3</v>
      </c>
    </row>
    <row r="99" spans="1:12">
      <c r="A99" s="11">
        <v>98</v>
      </c>
      <c r="B99" s="7" t="s">
        <v>239</v>
      </c>
      <c r="C99" s="4" t="s">
        <v>240</v>
      </c>
      <c r="D99" s="7" t="s">
        <v>234</v>
      </c>
      <c r="E99" s="4" t="s">
        <v>127</v>
      </c>
      <c r="F99" s="5" t="s">
        <v>16</v>
      </c>
      <c r="G99" s="5">
        <v>80.62</v>
      </c>
      <c r="H99" s="12">
        <f>G99*0.4</f>
        <v>32.248000000000005</v>
      </c>
      <c r="I99" s="13">
        <v>84</v>
      </c>
      <c r="J99" s="13">
        <f t="shared" si="7"/>
        <v>50.4</v>
      </c>
      <c r="K99" s="12">
        <f t="shared" si="8"/>
        <v>82.647999999999996</v>
      </c>
      <c r="L99" s="13">
        <v>4</v>
      </c>
    </row>
    <row r="100" spans="1:12">
      <c r="A100" s="11">
        <v>99</v>
      </c>
      <c r="B100" s="7" t="s">
        <v>241</v>
      </c>
      <c r="C100" s="4" t="s">
        <v>242</v>
      </c>
      <c r="D100" s="7" t="s">
        <v>234</v>
      </c>
      <c r="E100" s="4" t="s">
        <v>127</v>
      </c>
      <c r="F100" s="5" t="s">
        <v>16</v>
      </c>
      <c r="G100" s="5">
        <v>79.650000000000006</v>
      </c>
      <c r="H100" s="12">
        <f>0.4*G100</f>
        <v>31.860000000000003</v>
      </c>
      <c r="I100" s="13">
        <v>84.33</v>
      </c>
      <c r="J100" s="13">
        <f t="shared" si="7"/>
        <v>50.597999999999999</v>
      </c>
      <c r="K100" s="12">
        <f t="shared" si="8"/>
        <v>82.457999999999998</v>
      </c>
      <c r="L100" s="13">
        <v>5</v>
      </c>
    </row>
    <row r="101" spans="1:12">
      <c r="A101" s="11">
        <v>100</v>
      </c>
      <c r="B101" s="7" t="s">
        <v>243</v>
      </c>
      <c r="C101" s="4" t="s">
        <v>244</v>
      </c>
      <c r="D101" s="7" t="s">
        <v>234</v>
      </c>
      <c r="E101" s="4" t="s">
        <v>127</v>
      </c>
      <c r="F101" s="5" t="s">
        <v>16</v>
      </c>
      <c r="G101" s="5">
        <v>78.83</v>
      </c>
      <c r="H101" s="12">
        <f>0.4*G101</f>
        <v>31.532</v>
      </c>
      <c r="I101" s="13">
        <v>84.33</v>
      </c>
      <c r="J101" s="13">
        <f t="shared" si="7"/>
        <v>50.597999999999999</v>
      </c>
      <c r="K101" s="12">
        <f t="shared" si="8"/>
        <v>82.13</v>
      </c>
      <c r="L101" s="13">
        <v>8</v>
      </c>
    </row>
    <row r="102" spans="1:12">
      <c r="A102" s="11">
        <v>101</v>
      </c>
      <c r="B102" s="7" t="s">
        <v>245</v>
      </c>
      <c r="C102" s="4" t="s">
        <v>246</v>
      </c>
      <c r="D102" s="7" t="s">
        <v>234</v>
      </c>
      <c r="E102" s="4" t="s">
        <v>127</v>
      </c>
      <c r="F102" s="5" t="s">
        <v>16</v>
      </c>
      <c r="G102" s="5">
        <v>78.83</v>
      </c>
      <c r="H102" s="12">
        <f>G102*0.4</f>
        <v>31.532</v>
      </c>
      <c r="I102" s="13">
        <v>84.67</v>
      </c>
      <c r="J102" s="13">
        <f t="shared" si="7"/>
        <v>50.802</v>
      </c>
      <c r="K102" s="12">
        <f t="shared" si="8"/>
        <v>82.334000000000003</v>
      </c>
      <c r="L102" s="13">
        <v>6</v>
      </c>
    </row>
    <row r="103" spans="1:12">
      <c r="A103" s="11">
        <v>102</v>
      </c>
      <c r="B103" s="7" t="s">
        <v>247</v>
      </c>
      <c r="C103" s="4" t="s">
        <v>248</v>
      </c>
      <c r="D103" s="7" t="s">
        <v>234</v>
      </c>
      <c r="E103" s="4" t="s">
        <v>127</v>
      </c>
      <c r="F103" s="5" t="s">
        <v>16</v>
      </c>
      <c r="G103" s="5">
        <v>77.209999999999994</v>
      </c>
      <c r="H103" s="12">
        <f>0.4*G103</f>
        <v>30.884</v>
      </c>
      <c r="I103" s="13">
        <v>89</v>
      </c>
      <c r="J103" s="13">
        <f t="shared" si="7"/>
        <v>53.4</v>
      </c>
      <c r="K103" s="12">
        <f t="shared" si="8"/>
        <v>84.283999999999992</v>
      </c>
      <c r="L103" s="13">
        <v>1</v>
      </c>
    </row>
    <row r="104" spans="1:12">
      <c r="A104" s="11">
        <v>103</v>
      </c>
      <c r="B104" s="7" t="s">
        <v>249</v>
      </c>
      <c r="C104" s="4" t="s">
        <v>185</v>
      </c>
      <c r="D104" s="7" t="s">
        <v>234</v>
      </c>
      <c r="E104" s="4" t="s">
        <v>127</v>
      </c>
      <c r="F104" s="5" t="s">
        <v>16</v>
      </c>
      <c r="G104" s="5">
        <v>77.040000000000006</v>
      </c>
      <c r="H104" s="12">
        <f>0.4*G104</f>
        <v>30.816000000000003</v>
      </c>
      <c r="I104" s="13">
        <v>83</v>
      </c>
      <c r="J104" s="13">
        <f t="shared" si="7"/>
        <v>49.8</v>
      </c>
      <c r="K104" s="12">
        <f t="shared" si="8"/>
        <v>80.616</v>
      </c>
      <c r="L104" s="13">
        <v>13</v>
      </c>
    </row>
    <row r="105" spans="1:12">
      <c r="A105" s="11">
        <v>104</v>
      </c>
      <c r="B105" s="7" t="s">
        <v>250</v>
      </c>
      <c r="C105" s="4" t="s">
        <v>251</v>
      </c>
      <c r="D105" s="7" t="s">
        <v>234</v>
      </c>
      <c r="E105" s="4" t="s">
        <v>127</v>
      </c>
      <c r="F105" s="5" t="s">
        <v>16</v>
      </c>
      <c r="G105" s="5">
        <v>76.89</v>
      </c>
      <c r="H105" s="12">
        <f>0.4*G105</f>
        <v>30.756</v>
      </c>
      <c r="I105" s="13">
        <v>85.33</v>
      </c>
      <c r="J105" s="13">
        <f t="shared" si="7"/>
        <v>51.198</v>
      </c>
      <c r="K105" s="12">
        <f t="shared" si="8"/>
        <v>81.954000000000008</v>
      </c>
      <c r="L105" s="13">
        <v>9</v>
      </c>
    </row>
    <row r="106" spans="1:12">
      <c r="A106" s="11">
        <v>105</v>
      </c>
      <c r="B106" s="8" t="s">
        <v>252</v>
      </c>
      <c r="C106" s="6" t="s">
        <v>253</v>
      </c>
      <c r="D106" s="7" t="s">
        <v>234</v>
      </c>
      <c r="E106" s="4" t="s">
        <v>127</v>
      </c>
      <c r="F106" s="5" t="s">
        <v>16</v>
      </c>
      <c r="G106" s="5">
        <v>75.47</v>
      </c>
      <c r="H106" s="12">
        <f>0.4*G106</f>
        <v>30.188000000000002</v>
      </c>
      <c r="I106" s="13">
        <v>86.67</v>
      </c>
      <c r="J106" s="13">
        <f t="shared" si="7"/>
        <v>52.002000000000002</v>
      </c>
      <c r="K106" s="12">
        <f t="shared" si="8"/>
        <v>82.19</v>
      </c>
      <c r="L106" s="13">
        <v>7</v>
      </c>
    </row>
    <row r="107" spans="1:12">
      <c r="A107" s="11">
        <v>106</v>
      </c>
      <c r="B107" s="7" t="s">
        <v>254</v>
      </c>
      <c r="C107" s="4" t="s">
        <v>255</v>
      </c>
      <c r="D107" s="7" t="s">
        <v>234</v>
      </c>
      <c r="E107" s="4" t="s">
        <v>127</v>
      </c>
      <c r="F107" s="5" t="s">
        <v>16</v>
      </c>
      <c r="G107" s="5">
        <v>75.77</v>
      </c>
      <c r="H107" s="12">
        <f>G107*0.4</f>
        <v>30.308</v>
      </c>
      <c r="I107" s="13">
        <v>83.33</v>
      </c>
      <c r="J107" s="13">
        <f t="shared" si="7"/>
        <v>49.997999999999998</v>
      </c>
      <c r="K107" s="12">
        <f t="shared" si="8"/>
        <v>80.305999999999997</v>
      </c>
      <c r="L107" s="13">
        <v>15</v>
      </c>
    </row>
    <row r="108" spans="1:12">
      <c r="A108" s="11">
        <v>107</v>
      </c>
      <c r="B108" s="7" t="s">
        <v>256</v>
      </c>
      <c r="C108" s="4" t="s">
        <v>257</v>
      </c>
      <c r="D108" s="7" t="s">
        <v>234</v>
      </c>
      <c r="E108" s="4" t="s">
        <v>127</v>
      </c>
      <c r="F108" s="5" t="s">
        <v>16</v>
      </c>
      <c r="G108" s="5">
        <v>75.62</v>
      </c>
      <c r="H108" s="12">
        <f>0.4*G108</f>
        <v>30.248000000000005</v>
      </c>
      <c r="I108" s="13">
        <v>88.33</v>
      </c>
      <c r="J108" s="13">
        <f t="shared" si="7"/>
        <v>52.997999999999998</v>
      </c>
      <c r="K108" s="12">
        <f t="shared" si="8"/>
        <v>83.246000000000009</v>
      </c>
      <c r="L108" s="13">
        <v>2</v>
      </c>
    </row>
    <row r="109" spans="1:12">
      <c r="A109" s="11">
        <v>108</v>
      </c>
      <c r="B109" s="7" t="s">
        <v>258</v>
      </c>
      <c r="C109" s="4" t="s">
        <v>259</v>
      </c>
      <c r="D109" s="7" t="s">
        <v>234</v>
      </c>
      <c r="E109" s="4" t="s">
        <v>127</v>
      </c>
      <c r="F109" s="5" t="s">
        <v>16</v>
      </c>
      <c r="G109" s="5">
        <v>75.52</v>
      </c>
      <c r="H109" s="12">
        <f>G109*0.4</f>
        <v>30.207999999999998</v>
      </c>
      <c r="I109" s="13">
        <v>84.33</v>
      </c>
      <c r="J109" s="13">
        <f t="shared" si="7"/>
        <v>50.597999999999999</v>
      </c>
      <c r="K109" s="12">
        <f t="shared" si="8"/>
        <v>80.805999999999997</v>
      </c>
      <c r="L109" s="13">
        <v>12</v>
      </c>
    </row>
    <row r="110" spans="1:12">
      <c r="A110" s="11">
        <v>109</v>
      </c>
      <c r="B110" s="7" t="s">
        <v>260</v>
      </c>
      <c r="C110" s="4" t="s">
        <v>261</v>
      </c>
      <c r="D110" s="7" t="s">
        <v>234</v>
      </c>
      <c r="E110" s="4" t="s">
        <v>127</v>
      </c>
      <c r="F110" s="5" t="s">
        <v>16</v>
      </c>
      <c r="G110" s="5">
        <v>75.52</v>
      </c>
      <c r="H110" s="12">
        <f>0.4*G110</f>
        <v>30.207999999999998</v>
      </c>
      <c r="I110" s="13">
        <v>85.67</v>
      </c>
      <c r="J110" s="13">
        <f t="shared" si="7"/>
        <v>51.402000000000001</v>
      </c>
      <c r="K110" s="12">
        <f t="shared" si="8"/>
        <v>81.61</v>
      </c>
      <c r="L110" s="13">
        <v>11</v>
      </c>
    </row>
    <row r="111" spans="1:12">
      <c r="A111" s="11">
        <v>110</v>
      </c>
      <c r="B111" s="7" t="s">
        <v>262</v>
      </c>
      <c r="C111" s="4" t="s">
        <v>263</v>
      </c>
      <c r="D111" s="7" t="s">
        <v>234</v>
      </c>
      <c r="E111" s="4" t="s">
        <v>63</v>
      </c>
      <c r="F111" s="5" t="s">
        <v>16</v>
      </c>
      <c r="G111" s="5">
        <v>72.39</v>
      </c>
      <c r="H111" s="12">
        <f>G111*0.4</f>
        <v>28.956000000000003</v>
      </c>
      <c r="I111" s="13">
        <v>90</v>
      </c>
      <c r="J111" s="13">
        <f t="shared" si="7"/>
        <v>54</v>
      </c>
      <c r="K111" s="12">
        <f t="shared" si="8"/>
        <v>82.956000000000003</v>
      </c>
      <c r="L111" s="13">
        <v>1</v>
      </c>
    </row>
    <row r="112" spans="1:12">
      <c r="A112" s="11">
        <v>111</v>
      </c>
      <c r="B112" s="7" t="s">
        <v>264</v>
      </c>
      <c r="C112" s="4" t="s">
        <v>265</v>
      </c>
      <c r="D112" s="7" t="s">
        <v>234</v>
      </c>
      <c r="E112" s="4" t="s">
        <v>180</v>
      </c>
      <c r="F112" s="5" t="s">
        <v>16</v>
      </c>
      <c r="G112" s="5">
        <v>71.34</v>
      </c>
      <c r="H112" s="12">
        <f>G112*0.4</f>
        <v>28.536000000000001</v>
      </c>
      <c r="I112" s="13">
        <v>84.3</v>
      </c>
      <c r="J112" s="13">
        <f t="shared" si="7"/>
        <v>50.58</v>
      </c>
      <c r="K112" s="12">
        <f t="shared" si="8"/>
        <v>79.116</v>
      </c>
      <c r="L112" s="13">
        <v>1</v>
      </c>
    </row>
    <row r="113" spans="1:12">
      <c r="A113" s="11">
        <v>112</v>
      </c>
      <c r="B113" s="7" t="s">
        <v>266</v>
      </c>
      <c r="C113" s="4" t="s">
        <v>267</v>
      </c>
      <c r="D113" s="7" t="s">
        <v>234</v>
      </c>
      <c r="E113" s="4" t="s">
        <v>35</v>
      </c>
      <c r="F113" s="5" t="s">
        <v>16</v>
      </c>
      <c r="G113" s="5">
        <v>81.239999999999995</v>
      </c>
      <c r="H113" s="12">
        <f>G113*0.4</f>
        <v>32.496000000000002</v>
      </c>
      <c r="I113" s="13">
        <v>88.66</v>
      </c>
      <c r="J113" s="13">
        <f t="shared" si="7"/>
        <v>53.195999999999998</v>
      </c>
      <c r="K113" s="12">
        <f t="shared" si="8"/>
        <v>85.692000000000007</v>
      </c>
      <c r="L113" s="13">
        <v>1</v>
      </c>
    </row>
    <row r="114" spans="1:12">
      <c r="A114" s="11">
        <v>113</v>
      </c>
      <c r="B114" s="8" t="s">
        <v>268</v>
      </c>
      <c r="C114" s="6" t="s">
        <v>139</v>
      </c>
      <c r="D114" s="7" t="s">
        <v>269</v>
      </c>
      <c r="E114" s="4" t="s">
        <v>127</v>
      </c>
      <c r="F114" s="5" t="s">
        <v>16</v>
      </c>
      <c r="G114" s="5">
        <v>74.150000000000006</v>
      </c>
      <c r="H114" s="12">
        <f>G114*0.4</f>
        <v>29.660000000000004</v>
      </c>
      <c r="I114" s="13">
        <v>89.67</v>
      </c>
      <c r="J114" s="13">
        <f t="shared" si="7"/>
        <v>53.802</v>
      </c>
      <c r="K114" s="12">
        <f t="shared" si="8"/>
        <v>83.462000000000003</v>
      </c>
      <c r="L114" s="13">
        <v>1</v>
      </c>
    </row>
    <row r="115" spans="1:12">
      <c r="A115" s="11">
        <v>114</v>
      </c>
      <c r="B115" s="7" t="s">
        <v>270</v>
      </c>
      <c r="C115" s="4" t="s">
        <v>271</v>
      </c>
      <c r="D115" s="7" t="s">
        <v>269</v>
      </c>
      <c r="E115" s="4" t="s">
        <v>127</v>
      </c>
      <c r="F115" s="5" t="s">
        <v>16</v>
      </c>
      <c r="G115" s="5">
        <v>81.12</v>
      </c>
      <c r="H115" s="12">
        <f>0.4*G115</f>
        <v>32.448</v>
      </c>
      <c r="I115" s="13">
        <v>85</v>
      </c>
      <c r="J115" s="13">
        <f t="shared" si="7"/>
        <v>51</v>
      </c>
      <c r="K115" s="12">
        <f t="shared" si="8"/>
        <v>83.448000000000008</v>
      </c>
      <c r="L115" s="13">
        <v>2</v>
      </c>
    </row>
    <row r="116" spans="1:12">
      <c r="A116" s="11">
        <v>115</v>
      </c>
      <c r="B116" s="7" t="s">
        <v>272</v>
      </c>
      <c r="C116" s="4" t="s">
        <v>273</v>
      </c>
      <c r="D116" s="7" t="s">
        <v>269</v>
      </c>
      <c r="E116" s="4" t="s">
        <v>127</v>
      </c>
      <c r="F116" s="5" t="s">
        <v>16</v>
      </c>
      <c r="G116" s="5">
        <v>81.02</v>
      </c>
      <c r="H116" s="12">
        <f>G116*0.4</f>
        <v>32.408000000000001</v>
      </c>
      <c r="I116" s="13">
        <v>81.67</v>
      </c>
      <c r="J116" s="13">
        <f t="shared" si="7"/>
        <v>49.002000000000002</v>
      </c>
      <c r="K116" s="12">
        <f t="shared" si="8"/>
        <v>81.41</v>
      </c>
      <c r="L116" s="13">
        <v>4</v>
      </c>
    </row>
    <row r="117" spans="1:12">
      <c r="A117" s="11">
        <v>116</v>
      </c>
      <c r="B117" s="7" t="s">
        <v>274</v>
      </c>
      <c r="C117" s="4" t="s">
        <v>275</v>
      </c>
      <c r="D117" s="7" t="s">
        <v>269</v>
      </c>
      <c r="E117" s="4" t="s">
        <v>127</v>
      </c>
      <c r="F117" s="5" t="s">
        <v>16</v>
      </c>
      <c r="G117" s="5">
        <v>78.260000000000005</v>
      </c>
      <c r="H117" s="12">
        <f>G117*0.4</f>
        <v>31.304000000000002</v>
      </c>
      <c r="I117" s="13">
        <v>86</v>
      </c>
      <c r="J117" s="13">
        <f t="shared" si="7"/>
        <v>51.6</v>
      </c>
      <c r="K117" s="12">
        <f t="shared" si="8"/>
        <v>82.903999999999996</v>
      </c>
      <c r="L117" s="13">
        <v>3</v>
      </c>
    </row>
    <row r="118" spans="1:12">
      <c r="A118" s="11">
        <v>117</v>
      </c>
      <c r="B118" s="7" t="s">
        <v>276</v>
      </c>
      <c r="C118" s="4" t="s">
        <v>277</v>
      </c>
      <c r="D118" s="7" t="s">
        <v>269</v>
      </c>
      <c r="E118" s="4" t="s">
        <v>127</v>
      </c>
      <c r="F118" s="5" t="s">
        <v>16</v>
      </c>
      <c r="G118" s="5">
        <v>77.91</v>
      </c>
      <c r="H118" s="12">
        <f>G118*0.4</f>
        <v>31.164000000000001</v>
      </c>
      <c r="I118" s="13">
        <v>81</v>
      </c>
      <c r="J118" s="13">
        <f t="shared" si="7"/>
        <v>48.6</v>
      </c>
      <c r="K118" s="12">
        <f t="shared" si="8"/>
        <v>79.76400000000001</v>
      </c>
      <c r="L118" s="13">
        <v>7</v>
      </c>
    </row>
    <row r="119" spans="1:12">
      <c r="A119" s="11">
        <v>118</v>
      </c>
      <c r="B119" s="7" t="s">
        <v>278</v>
      </c>
      <c r="C119" s="4" t="s">
        <v>279</v>
      </c>
      <c r="D119" s="7" t="s">
        <v>269</v>
      </c>
      <c r="E119" s="4" t="s">
        <v>127</v>
      </c>
      <c r="F119" s="5" t="s">
        <v>16</v>
      </c>
      <c r="G119" s="5">
        <v>75.05</v>
      </c>
      <c r="H119" s="12">
        <f>G119*0.4</f>
        <v>30.02</v>
      </c>
      <c r="I119" s="13">
        <v>84.33</v>
      </c>
      <c r="J119" s="13">
        <f t="shared" si="7"/>
        <v>50.597999999999999</v>
      </c>
      <c r="K119" s="12">
        <f t="shared" si="8"/>
        <v>80.617999999999995</v>
      </c>
      <c r="L119" s="13">
        <v>6</v>
      </c>
    </row>
    <row r="120" spans="1:12">
      <c r="A120" s="11">
        <v>119</v>
      </c>
      <c r="B120" s="7" t="s">
        <v>280</v>
      </c>
      <c r="C120" s="4" t="s">
        <v>281</v>
      </c>
      <c r="D120" s="7" t="s">
        <v>269</v>
      </c>
      <c r="E120" s="4" t="s">
        <v>127</v>
      </c>
      <c r="F120" s="5" t="s">
        <v>16</v>
      </c>
      <c r="G120" s="5">
        <v>74.349999999999994</v>
      </c>
      <c r="H120" s="12">
        <f>G120*0.4</f>
        <v>29.74</v>
      </c>
      <c r="I120" s="13">
        <v>85</v>
      </c>
      <c r="J120" s="13">
        <f t="shared" si="7"/>
        <v>51</v>
      </c>
      <c r="K120" s="12">
        <f t="shared" si="8"/>
        <v>80.739999999999995</v>
      </c>
      <c r="L120" s="13">
        <v>5</v>
      </c>
    </row>
    <row r="121" spans="1:12">
      <c r="A121" s="11">
        <v>120</v>
      </c>
      <c r="B121" s="7" t="s">
        <v>282</v>
      </c>
      <c r="C121" s="4" t="s">
        <v>283</v>
      </c>
      <c r="D121" s="7" t="s">
        <v>269</v>
      </c>
      <c r="E121" s="4" t="s">
        <v>180</v>
      </c>
      <c r="F121" s="5" t="s">
        <v>16</v>
      </c>
      <c r="G121" s="5">
        <v>75.52</v>
      </c>
      <c r="H121" s="12">
        <f>0.4*G121</f>
        <v>30.207999999999998</v>
      </c>
      <c r="I121" s="13">
        <v>79.599999999999994</v>
      </c>
      <c r="J121" s="13">
        <f t="shared" si="7"/>
        <v>47.76</v>
      </c>
      <c r="K121" s="12">
        <f t="shared" si="8"/>
        <v>77.967999999999989</v>
      </c>
      <c r="L121" s="13">
        <v>1</v>
      </c>
    </row>
    <row r="122" spans="1:12">
      <c r="A122" s="11">
        <v>121</v>
      </c>
      <c r="B122" s="7" t="s">
        <v>284</v>
      </c>
      <c r="C122" s="4" t="s">
        <v>285</v>
      </c>
      <c r="D122" s="7" t="s">
        <v>269</v>
      </c>
      <c r="E122" s="4" t="s">
        <v>35</v>
      </c>
      <c r="F122" s="5" t="s">
        <v>16</v>
      </c>
      <c r="G122" s="5">
        <v>72.91</v>
      </c>
      <c r="H122" s="12">
        <f>0.4*G122</f>
        <v>29.164000000000001</v>
      </c>
      <c r="I122" s="13">
        <v>94.33</v>
      </c>
      <c r="J122" s="13">
        <f t="shared" si="7"/>
        <v>56.597999999999999</v>
      </c>
      <c r="K122" s="12">
        <f t="shared" si="8"/>
        <v>85.762</v>
      </c>
      <c r="L122" s="13">
        <v>1</v>
      </c>
    </row>
    <row r="123" spans="1:12">
      <c r="A123" s="11">
        <v>122</v>
      </c>
      <c r="B123" s="7" t="s">
        <v>286</v>
      </c>
      <c r="C123" s="4" t="s">
        <v>287</v>
      </c>
      <c r="D123" s="7" t="s">
        <v>269</v>
      </c>
      <c r="E123" s="4" t="s">
        <v>190</v>
      </c>
      <c r="F123" s="5" t="s">
        <v>16</v>
      </c>
      <c r="G123" s="5">
        <v>86.89</v>
      </c>
      <c r="H123" s="12">
        <f>0.4*G123</f>
        <v>34.756</v>
      </c>
      <c r="I123" s="13">
        <v>85.67</v>
      </c>
      <c r="J123" s="13">
        <f t="shared" si="7"/>
        <v>51.402000000000001</v>
      </c>
      <c r="K123" s="12">
        <f t="shared" si="8"/>
        <v>86.158000000000001</v>
      </c>
      <c r="L123" s="13">
        <v>1</v>
      </c>
    </row>
    <row r="124" spans="1:12">
      <c r="A124" s="11">
        <v>123</v>
      </c>
      <c r="B124" s="7" t="s">
        <v>289</v>
      </c>
      <c r="C124" s="4" t="s">
        <v>290</v>
      </c>
      <c r="D124" s="7" t="s">
        <v>288</v>
      </c>
      <c r="E124" s="4" t="s">
        <v>127</v>
      </c>
      <c r="F124" s="5" t="s">
        <v>16</v>
      </c>
      <c r="G124" s="5">
        <v>83.21</v>
      </c>
      <c r="H124" s="12">
        <f>0.4*G124</f>
        <v>33.283999999999999</v>
      </c>
      <c r="I124" s="13">
        <v>82.67</v>
      </c>
      <c r="J124" s="13">
        <f t="shared" si="7"/>
        <v>49.601999999999997</v>
      </c>
      <c r="K124" s="12">
        <f t="shared" si="8"/>
        <v>82.885999999999996</v>
      </c>
      <c r="L124" s="13">
        <v>3</v>
      </c>
    </row>
    <row r="125" spans="1:12">
      <c r="A125" s="11">
        <v>124</v>
      </c>
      <c r="B125" s="7" t="s">
        <v>291</v>
      </c>
      <c r="C125" s="4" t="s">
        <v>292</v>
      </c>
      <c r="D125" s="7" t="s">
        <v>288</v>
      </c>
      <c r="E125" s="4" t="s">
        <v>127</v>
      </c>
      <c r="F125" s="5" t="s">
        <v>16</v>
      </c>
      <c r="G125" s="5">
        <v>78.680000000000007</v>
      </c>
      <c r="H125" s="12">
        <f>G125*0.4</f>
        <v>31.472000000000005</v>
      </c>
      <c r="I125" s="13">
        <v>86.3</v>
      </c>
      <c r="J125" s="13">
        <f t="shared" si="7"/>
        <v>51.779999999999994</v>
      </c>
      <c r="K125" s="12">
        <f t="shared" si="8"/>
        <v>83.251999999999995</v>
      </c>
      <c r="L125" s="13">
        <v>2</v>
      </c>
    </row>
    <row r="126" spans="1:12">
      <c r="A126" s="11">
        <v>125</v>
      </c>
      <c r="B126" s="7" t="s">
        <v>293</v>
      </c>
      <c r="C126" s="4" t="s">
        <v>294</v>
      </c>
      <c r="D126" s="7" t="s">
        <v>288</v>
      </c>
      <c r="E126" s="4" t="s">
        <v>127</v>
      </c>
      <c r="F126" s="5" t="s">
        <v>16</v>
      </c>
      <c r="G126" s="5">
        <v>78.38</v>
      </c>
      <c r="H126" s="12">
        <f>0.4*G126</f>
        <v>31.352</v>
      </c>
      <c r="I126" s="13">
        <v>85</v>
      </c>
      <c r="J126" s="13">
        <f t="shared" si="7"/>
        <v>51</v>
      </c>
      <c r="K126" s="12">
        <f t="shared" si="8"/>
        <v>82.352000000000004</v>
      </c>
      <c r="L126" s="13">
        <v>4</v>
      </c>
    </row>
    <row r="127" spans="1:12">
      <c r="A127" s="11">
        <v>126</v>
      </c>
      <c r="B127" s="7" t="s">
        <v>295</v>
      </c>
      <c r="C127" s="4" t="s">
        <v>296</v>
      </c>
      <c r="D127" s="7" t="s">
        <v>288</v>
      </c>
      <c r="E127" s="4" t="s">
        <v>127</v>
      </c>
      <c r="F127" s="5" t="s">
        <v>16</v>
      </c>
      <c r="G127" s="5">
        <v>78.16</v>
      </c>
      <c r="H127" s="12">
        <f>G127*0.4</f>
        <v>31.263999999999999</v>
      </c>
      <c r="I127" s="13">
        <v>88.3</v>
      </c>
      <c r="J127" s="13">
        <f t="shared" si="7"/>
        <v>52.98</v>
      </c>
      <c r="K127" s="12">
        <f t="shared" si="8"/>
        <v>84.244</v>
      </c>
      <c r="L127" s="13">
        <v>1</v>
      </c>
    </row>
    <row r="128" spans="1:12">
      <c r="A128" s="11">
        <v>127</v>
      </c>
      <c r="B128" s="7" t="s">
        <v>297</v>
      </c>
      <c r="C128" s="4" t="s">
        <v>298</v>
      </c>
      <c r="D128" s="7" t="s">
        <v>288</v>
      </c>
      <c r="E128" s="4" t="s">
        <v>127</v>
      </c>
      <c r="F128" s="5" t="s">
        <v>16</v>
      </c>
      <c r="G128" s="5">
        <v>78.010000000000005</v>
      </c>
      <c r="H128" s="12">
        <f>0.4*G128</f>
        <v>31.204000000000004</v>
      </c>
      <c r="I128" s="13">
        <v>83</v>
      </c>
      <c r="J128" s="13">
        <f t="shared" si="7"/>
        <v>49.8</v>
      </c>
      <c r="K128" s="12">
        <f t="shared" si="8"/>
        <v>81.004000000000005</v>
      </c>
      <c r="L128" s="13">
        <v>6</v>
      </c>
    </row>
    <row r="129" spans="1:12">
      <c r="A129" s="11">
        <v>128</v>
      </c>
      <c r="B129" s="7" t="s">
        <v>299</v>
      </c>
      <c r="C129" s="4" t="s">
        <v>300</v>
      </c>
      <c r="D129" s="7" t="s">
        <v>288</v>
      </c>
      <c r="E129" s="4" t="s">
        <v>127</v>
      </c>
      <c r="F129" s="5" t="s">
        <v>16</v>
      </c>
      <c r="G129" s="5">
        <v>77.459999999999994</v>
      </c>
      <c r="H129" s="12">
        <f>0.4*G129</f>
        <v>30.983999999999998</v>
      </c>
      <c r="I129" s="13">
        <v>83</v>
      </c>
      <c r="J129" s="13">
        <f t="shared" si="7"/>
        <v>49.8</v>
      </c>
      <c r="K129" s="12">
        <f t="shared" si="8"/>
        <v>80.783999999999992</v>
      </c>
      <c r="L129" s="13">
        <v>7</v>
      </c>
    </row>
    <row r="130" spans="1:12">
      <c r="A130" s="11">
        <v>129</v>
      </c>
      <c r="B130" s="7" t="s">
        <v>301</v>
      </c>
      <c r="C130" s="4" t="s">
        <v>302</v>
      </c>
      <c r="D130" s="7" t="s">
        <v>288</v>
      </c>
      <c r="E130" s="4" t="s">
        <v>127</v>
      </c>
      <c r="F130" s="5" t="s">
        <v>16</v>
      </c>
      <c r="G130" s="5">
        <v>77.040000000000006</v>
      </c>
      <c r="H130" s="12">
        <f>G130*0.4</f>
        <v>30.816000000000003</v>
      </c>
      <c r="I130" s="13">
        <v>84.3</v>
      </c>
      <c r="J130" s="13">
        <f t="shared" ref="J130:J161" si="9">I130*0.6</f>
        <v>50.58</v>
      </c>
      <c r="K130" s="12">
        <f t="shared" ref="K130:K161" si="10">H130+J130</f>
        <v>81.396000000000001</v>
      </c>
      <c r="L130" s="13">
        <v>5</v>
      </c>
    </row>
    <row r="131" spans="1:12">
      <c r="A131" s="11">
        <v>130</v>
      </c>
      <c r="B131" s="7" t="s">
        <v>303</v>
      </c>
      <c r="C131" s="4" t="s">
        <v>304</v>
      </c>
      <c r="D131" s="7" t="s">
        <v>288</v>
      </c>
      <c r="E131" s="4" t="s">
        <v>127</v>
      </c>
      <c r="F131" s="5" t="s">
        <v>16</v>
      </c>
      <c r="G131" s="5">
        <v>76.540000000000006</v>
      </c>
      <c r="H131" s="12">
        <f>0.4*G131</f>
        <v>30.616000000000003</v>
      </c>
      <c r="I131" s="13">
        <v>82.3</v>
      </c>
      <c r="J131" s="13">
        <f t="shared" si="9"/>
        <v>49.379999999999995</v>
      </c>
      <c r="K131" s="12">
        <f t="shared" si="10"/>
        <v>79.995999999999995</v>
      </c>
      <c r="L131" s="13">
        <v>8</v>
      </c>
    </row>
    <row r="132" spans="1:12">
      <c r="A132" s="11">
        <v>131</v>
      </c>
      <c r="B132" s="7" t="s">
        <v>305</v>
      </c>
      <c r="C132" s="4" t="s">
        <v>306</v>
      </c>
      <c r="D132" s="7" t="s">
        <v>307</v>
      </c>
      <c r="E132" s="4" t="s">
        <v>127</v>
      </c>
      <c r="F132" s="5" t="s">
        <v>16</v>
      </c>
      <c r="G132" s="5">
        <v>80.72</v>
      </c>
      <c r="H132" s="12">
        <f>0.4*G132</f>
        <v>32.288000000000004</v>
      </c>
      <c r="I132" s="13">
        <v>84</v>
      </c>
      <c r="J132" s="13">
        <f t="shared" si="9"/>
        <v>50.4</v>
      </c>
      <c r="K132" s="12">
        <f t="shared" si="10"/>
        <v>82.688000000000002</v>
      </c>
      <c r="L132" s="13">
        <v>2</v>
      </c>
    </row>
    <row r="133" spans="1:12">
      <c r="A133" s="11">
        <v>132</v>
      </c>
      <c r="B133" s="7" t="s">
        <v>308</v>
      </c>
      <c r="C133" s="4" t="s">
        <v>309</v>
      </c>
      <c r="D133" s="7" t="s">
        <v>307</v>
      </c>
      <c r="E133" s="4" t="s">
        <v>127</v>
      </c>
      <c r="F133" s="5" t="s">
        <v>16</v>
      </c>
      <c r="G133" s="5">
        <v>79.599999999999994</v>
      </c>
      <c r="H133" s="12">
        <f>0.4*G133</f>
        <v>31.84</v>
      </c>
      <c r="I133" s="13">
        <v>82</v>
      </c>
      <c r="J133" s="13">
        <f t="shared" si="9"/>
        <v>49.199999999999996</v>
      </c>
      <c r="K133" s="12">
        <f t="shared" si="10"/>
        <v>81.039999999999992</v>
      </c>
      <c r="L133" s="13">
        <v>4</v>
      </c>
    </row>
    <row r="134" spans="1:12">
      <c r="A134" s="11">
        <v>133</v>
      </c>
      <c r="B134" s="7" t="s">
        <v>310</v>
      </c>
      <c r="C134" s="4" t="s">
        <v>311</v>
      </c>
      <c r="D134" s="7" t="s">
        <v>307</v>
      </c>
      <c r="E134" s="4" t="s">
        <v>127</v>
      </c>
      <c r="F134" s="5" t="s">
        <v>16</v>
      </c>
      <c r="G134" s="5">
        <v>77.709999999999994</v>
      </c>
      <c r="H134" s="12">
        <f>G134*0.4</f>
        <v>31.084</v>
      </c>
      <c r="I134" s="13">
        <v>86</v>
      </c>
      <c r="J134" s="13">
        <f t="shared" si="9"/>
        <v>51.6</v>
      </c>
      <c r="K134" s="12">
        <f t="shared" si="10"/>
        <v>82.683999999999997</v>
      </c>
      <c r="L134" s="13">
        <v>3</v>
      </c>
    </row>
    <row r="135" spans="1:12">
      <c r="A135" s="11">
        <v>134</v>
      </c>
      <c r="B135" s="8" t="s">
        <v>312</v>
      </c>
      <c r="C135" s="6" t="s">
        <v>313</v>
      </c>
      <c r="D135" s="7" t="s">
        <v>307</v>
      </c>
      <c r="E135" s="4" t="s">
        <v>127</v>
      </c>
      <c r="F135" s="5" t="s">
        <v>16</v>
      </c>
      <c r="G135" s="5">
        <v>73.83</v>
      </c>
      <c r="H135" s="12">
        <f>0.4*G135</f>
        <v>29.532</v>
      </c>
      <c r="I135" s="13">
        <v>89</v>
      </c>
      <c r="J135" s="13">
        <f t="shared" si="9"/>
        <v>53.4</v>
      </c>
      <c r="K135" s="12">
        <f t="shared" si="10"/>
        <v>82.932000000000002</v>
      </c>
      <c r="L135" s="13">
        <v>1</v>
      </c>
    </row>
    <row r="136" spans="1:12">
      <c r="A136" s="11">
        <v>135</v>
      </c>
      <c r="B136" s="7" t="s">
        <v>314</v>
      </c>
      <c r="C136" s="4" t="s">
        <v>315</v>
      </c>
      <c r="D136" s="7" t="s">
        <v>307</v>
      </c>
      <c r="E136" s="4" t="s">
        <v>127</v>
      </c>
      <c r="F136" s="5" t="s">
        <v>16</v>
      </c>
      <c r="G136" s="5">
        <v>74.95</v>
      </c>
      <c r="H136" s="12">
        <f>G136*0.4</f>
        <v>29.980000000000004</v>
      </c>
      <c r="I136" s="13">
        <v>82.67</v>
      </c>
      <c r="J136" s="13">
        <f t="shared" si="9"/>
        <v>49.601999999999997</v>
      </c>
      <c r="K136" s="12">
        <f t="shared" si="10"/>
        <v>79.581999999999994</v>
      </c>
      <c r="L136" s="13">
        <v>5</v>
      </c>
    </row>
    <row r="137" spans="1:12">
      <c r="A137" s="11">
        <v>136</v>
      </c>
      <c r="B137" s="7" t="s">
        <v>316</v>
      </c>
      <c r="C137" s="4" t="s">
        <v>317</v>
      </c>
      <c r="D137" s="7" t="s">
        <v>307</v>
      </c>
      <c r="E137" s="4" t="s">
        <v>127</v>
      </c>
      <c r="F137" s="5" t="s">
        <v>16</v>
      </c>
      <c r="G137" s="5">
        <v>74.849999999999994</v>
      </c>
      <c r="H137" s="12">
        <f>G137*0.4</f>
        <v>29.939999999999998</v>
      </c>
      <c r="I137" s="13">
        <v>82.67</v>
      </c>
      <c r="J137" s="13">
        <f t="shared" si="9"/>
        <v>49.601999999999997</v>
      </c>
      <c r="K137" s="12">
        <f t="shared" si="10"/>
        <v>79.542000000000002</v>
      </c>
      <c r="L137" s="13">
        <v>6</v>
      </c>
    </row>
    <row r="138" spans="1:12">
      <c r="A138" s="11">
        <v>137</v>
      </c>
      <c r="B138" s="7" t="s">
        <v>318</v>
      </c>
      <c r="C138" s="4" t="s">
        <v>319</v>
      </c>
      <c r="D138" s="7" t="s">
        <v>307</v>
      </c>
      <c r="E138" s="4" t="s">
        <v>127</v>
      </c>
      <c r="F138" s="5" t="s">
        <v>16</v>
      </c>
      <c r="G138" s="5">
        <v>74.5</v>
      </c>
      <c r="H138" s="12">
        <f>0.4*G138</f>
        <v>29.8</v>
      </c>
      <c r="I138" s="13">
        <v>82.33</v>
      </c>
      <c r="J138" s="13">
        <f t="shared" si="9"/>
        <v>49.397999999999996</v>
      </c>
      <c r="K138" s="12">
        <f t="shared" si="10"/>
        <v>79.197999999999993</v>
      </c>
      <c r="L138" s="13">
        <v>7</v>
      </c>
    </row>
    <row r="139" spans="1:12">
      <c r="A139" s="11">
        <v>138</v>
      </c>
      <c r="B139" s="7" t="s">
        <v>320</v>
      </c>
      <c r="C139" s="4" t="s">
        <v>321</v>
      </c>
      <c r="D139" s="7" t="s">
        <v>307</v>
      </c>
      <c r="E139" s="4" t="s">
        <v>63</v>
      </c>
      <c r="F139" s="5" t="s">
        <v>16</v>
      </c>
      <c r="G139" s="5">
        <v>79.599999999999994</v>
      </c>
      <c r="H139" s="12">
        <f>0.4*G139</f>
        <v>31.84</v>
      </c>
      <c r="I139" s="13">
        <v>87.33</v>
      </c>
      <c r="J139" s="13">
        <f t="shared" si="9"/>
        <v>52.397999999999996</v>
      </c>
      <c r="K139" s="12">
        <f t="shared" si="10"/>
        <v>84.238</v>
      </c>
      <c r="L139" s="13">
        <v>1</v>
      </c>
    </row>
    <row r="140" spans="1:12">
      <c r="A140" s="11">
        <v>139</v>
      </c>
      <c r="B140" s="7" t="s">
        <v>322</v>
      </c>
      <c r="C140" s="4" t="s">
        <v>323</v>
      </c>
      <c r="D140" s="7" t="s">
        <v>307</v>
      </c>
      <c r="E140" s="4" t="s">
        <v>180</v>
      </c>
      <c r="F140" s="5" t="s">
        <v>16</v>
      </c>
      <c r="G140" s="5">
        <v>76.59</v>
      </c>
      <c r="H140" s="12">
        <f>0.4*G140</f>
        <v>30.636000000000003</v>
      </c>
      <c r="I140" s="13">
        <v>86.3</v>
      </c>
      <c r="J140" s="13">
        <f t="shared" si="9"/>
        <v>51.779999999999994</v>
      </c>
      <c r="K140" s="12">
        <f t="shared" si="10"/>
        <v>82.415999999999997</v>
      </c>
      <c r="L140" s="13">
        <v>1</v>
      </c>
    </row>
    <row r="141" spans="1:12">
      <c r="A141" s="11">
        <v>140</v>
      </c>
      <c r="B141" s="7" t="s">
        <v>324</v>
      </c>
      <c r="C141" s="4" t="s">
        <v>325</v>
      </c>
      <c r="D141" s="7" t="s">
        <v>307</v>
      </c>
      <c r="E141" s="4" t="s">
        <v>35</v>
      </c>
      <c r="F141" s="5" t="s">
        <v>16</v>
      </c>
      <c r="G141" s="5">
        <v>78.78</v>
      </c>
      <c r="H141" s="12">
        <f>0.4*G141</f>
        <v>31.512</v>
      </c>
      <c r="I141" s="13">
        <v>85</v>
      </c>
      <c r="J141" s="13">
        <f t="shared" si="9"/>
        <v>51</v>
      </c>
      <c r="K141" s="12">
        <f t="shared" si="10"/>
        <v>82.512</v>
      </c>
      <c r="L141" s="13">
        <v>1</v>
      </c>
    </row>
    <row r="142" spans="1:12">
      <c r="A142" s="11">
        <v>141</v>
      </c>
      <c r="B142" s="7" t="s">
        <v>326</v>
      </c>
      <c r="C142" s="4" t="s">
        <v>327</v>
      </c>
      <c r="D142" s="7" t="s">
        <v>328</v>
      </c>
      <c r="E142" s="4" t="s">
        <v>127</v>
      </c>
      <c r="F142" s="5" t="s">
        <v>16</v>
      </c>
      <c r="G142" s="5">
        <v>74.3</v>
      </c>
      <c r="H142" s="12">
        <f>0.4*G142</f>
        <v>29.72</v>
      </c>
      <c r="I142" s="13">
        <v>81.67</v>
      </c>
      <c r="J142" s="13">
        <f t="shared" si="9"/>
        <v>49.002000000000002</v>
      </c>
      <c r="K142" s="12">
        <f t="shared" si="10"/>
        <v>78.722000000000008</v>
      </c>
      <c r="L142" s="13">
        <v>1</v>
      </c>
    </row>
    <row r="143" spans="1:12">
      <c r="A143" s="11">
        <v>142</v>
      </c>
      <c r="B143" s="7" t="s">
        <v>329</v>
      </c>
      <c r="C143" s="4" t="s">
        <v>330</v>
      </c>
      <c r="D143" s="7" t="s">
        <v>328</v>
      </c>
      <c r="E143" s="4" t="s">
        <v>127</v>
      </c>
      <c r="F143" s="5" t="s">
        <v>16</v>
      </c>
      <c r="G143" s="5">
        <v>72.709999999999994</v>
      </c>
      <c r="H143" s="12">
        <f>G143*0.4</f>
        <v>29.084</v>
      </c>
      <c r="I143" s="13">
        <v>78.33</v>
      </c>
      <c r="J143" s="13">
        <f t="shared" si="9"/>
        <v>46.997999999999998</v>
      </c>
      <c r="K143" s="12">
        <f t="shared" si="10"/>
        <v>76.081999999999994</v>
      </c>
      <c r="L143" s="13">
        <v>3</v>
      </c>
    </row>
    <row r="144" spans="1:12">
      <c r="A144" s="11">
        <v>143</v>
      </c>
      <c r="B144" s="7" t="s">
        <v>331</v>
      </c>
      <c r="C144" s="4" t="s">
        <v>332</v>
      </c>
      <c r="D144" s="7" t="s">
        <v>328</v>
      </c>
      <c r="E144" s="4" t="s">
        <v>127</v>
      </c>
      <c r="F144" s="5" t="s">
        <v>16</v>
      </c>
      <c r="G144" s="5">
        <v>70.72</v>
      </c>
      <c r="H144" s="12">
        <f>0.4*G144</f>
        <v>28.288</v>
      </c>
      <c r="I144" s="13">
        <v>81</v>
      </c>
      <c r="J144" s="13">
        <f t="shared" si="9"/>
        <v>48.6</v>
      </c>
      <c r="K144" s="12">
        <f t="shared" si="10"/>
        <v>76.888000000000005</v>
      </c>
      <c r="L144" s="13">
        <v>2</v>
      </c>
    </row>
    <row r="145" spans="1:12">
      <c r="A145" s="11">
        <v>144</v>
      </c>
      <c r="B145" s="7" t="s">
        <v>333</v>
      </c>
      <c r="C145" s="4" t="s">
        <v>334</v>
      </c>
      <c r="D145" s="7" t="s">
        <v>328</v>
      </c>
      <c r="E145" s="4" t="s">
        <v>63</v>
      </c>
      <c r="F145" s="5" t="s">
        <v>16</v>
      </c>
      <c r="G145" s="5">
        <v>84.95</v>
      </c>
      <c r="H145" s="12">
        <f>0.4*G145</f>
        <v>33.980000000000004</v>
      </c>
      <c r="I145" s="13">
        <v>82.67</v>
      </c>
      <c r="J145" s="13">
        <f t="shared" si="9"/>
        <v>49.601999999999997</v>
      </c>
      <c r="K145" s="12">
        <f t="shared" si="10"/>
        <v>83.581999999999994</v>
      </c>
      <c r="L145" s="13">
        <v>1</v>
      </c>
    </row>
    <row r="146" spans="1:12">
      <c r="A146" s="11">
        <v>145</v>
      </c>
      <c r="B146" s="8" t="s">
        <v>335</v>
      </c>
      <c r="C146" s="6" t="s">
        <v>336</v>
      </c>
      <c r="D146" s="7" t="s">
        <v>328</v>
      </c>
      <c r="E146" s="4" t="s">
        <v>180</v>
      </c>
      <c r="F146" s="5" t="s">
        <v>16</v>
      </c>
      <c r="G146" s="5">
        <v>69.13</v>
      </c>
      <c r="H146" s="12">
        <f>0.4*G146</f>
        <v>27.652000000000001</v>
      </c>
      <c r="I146" s="13">
        <v>86.3</v>
      </c>
      <c r="J146" s="13">
        <f t="shared" si="9"/>
        <v>51.779999999999994</v>
      </c>
      <c r="K146" s="12">
        <f t="shared" si="10"/>
        <v>79.431999999999988</v>
      </c>
      <c r="L146" s="13">
        <v>1</v>
      </c>
    </row>
    <row r="147" spans="1:12">
      <c r="A147" s="11">
        <v>146</v>
      </c>
      <c r="B147" s="7" t="s">
        <v>337</v>
      </c>
      <c r="C147" s="4" t="s">
        <v>338</v>
      </c>
      <c r="D147" s="7" t="s">
        <v>328</v>
      </c>
      <c r="E147" s="4" t="s">
        <v>35</v>
      </c>
      <c r="F147" s="5" t="s">
        <v>16</v>
      </c>
      <c r="G147" s="5">
        <v>70.099999999999994</v>
      </c>
      <c r="H147" s="12">
        <f>G147*0.4</f>
        <v>28.04</v>
      </c>
      <c r="I147" s="13">
        <v>89</v>
      </c>
      <c r="J147" s="13">
        <f t="shared" si="9"/>
        <v>53.4</v>
      </c>
      <c r="K147" s="12">
        <f t="shared" si="10"/>
        <v>81.44</v>
      </c>
      <c r="L147" s="13">
        <v>1</v>
      </c>
    </row>
    <row r="148" spans="1:12">
      <c r="A148" s="11">
        <v>147</v>
      </c>
      <c r="B148" s="7" t="s">
        <v>339</v>
      </c>
      <c r="C148" s="4" t="s">
        <v>340</v>
      </c>
      <c r="D148" s="7" t="s">
        <v>341</v>
      </c>
      <c r="E148" s="4" t="s">
        <v>127</v>
      </c>
      <c r="F148" s="5" t="s">
        <v>16</v>
      </c>
      <c r="G148" s="5">
        <v>80.92</v>
      </c>
      <c r="H148" s="12">
        <f>0.4*G148</f>
        <v>32.368000000000002</v>
      </c>
      <c r="I148" s="13">
        <v>82</v>
      </c>
      <c r="J148" s="13">
        <f t="shared" si="9"/>
        <v>49.199999999999996</v>
      </c>
      <c r="K148" s="12">
        <f t="shared" si="10"/>
        <v>81.567999999999998</v>
      </c>
      <c r="L148" s="13">
        <v>2</v>
      </c>
    </row>
    <row r="149" spans="1:12">
      <c r="A149" s="11">
        <v>148</v>
      </c>
      <c r="B149" s="7" t="s">
        <v>342</v>
      </c>
      <c r="C149" s="4" t="s">
        <v>343</v>
      </c>
      <c r="D149" s="7" t="s">
        <v>341</v>
      </c>
      <c r="E149" s="4" t="s">
        <v>127</v>
      </c>
      <c r="F149" s="5" t="s">
        <v>16</v>
      </c>
      <c r="G149" s="5">
        <v>78.930000000000007</v>
      </c>
      <c r="H149" s="12">
        <f>0.4*G149</f>
        <v>31.572000000000003</v>
      </c>
      <c r="I149" s="13">
        <v>86.67</v>
      </c>
      <c r="J149" s="13">
        <f t="shared" si="9"/>
        <v>52.002000000000002</v>
      </c>
      <c r="K149" s="12">
        <f t="shared" si="10"/>
        <v>83.574000000000012</v>
      </c>
      <c r="L149" s="13">
        <v>1</v>
      </c>
    </row>
    <row r="150" spans="1:12">
      <c r="A150" s="11">
        <v>149</v>
      </c>
      <c r="B150" s="7" t="s">
        <v>344</v>
      </c>
      <c r="C150" s="4" t="s">
        <v>345</v>
      </c>
      <c r="D150" s="7" t="s">
        <v>341</v>
      </c>
      <c r="E150" s="4" t="s">
        <v>127</v>
      </c>
      <c r="F150" s="5" t="s">
        <v>16</v>
      </c>
      <c r="G150" s="5">
        <v>78.11</v>
      </c>
      <c r="H150" s="12">
        <f>G150*0.4</f>
        <v>31.244</v>
      </c>
      <c r="I150" s="13">
        <v>82.33</v>
      </c>
      <c r="J150" s="13">
        <f t="shared" si="9"/>
        <v>49.397999999999996</v>
      </c>
      <c r="K150" s="12">
        <f t="shared" si="10"/>
        <v>80.641999999999996</v>
      </c>
      <c r="L150" s="13">
        <v>3</v>
      </c>
    </row>
    <row r="151" spans="1:12">
      <c r="A151" s="11">
        <v>150</v>
      </c>
      <c r="B151" s="7" t="s">
        <v>346</v>
      </c>
      <c r="C151" s="4" t="s">
        <v>347</v>
      </c>
      <c r="D151" s="7" t="s">
        <v>341</v>
      </c>
      <c r="E151" s="4" t="s">
        <v>180</v>
      </c>
      <c r="F151" s="5" t="s">
        <v>16</v>
      </c>
      <c r="G151" s="5">
        <v>72.959999999999994</v>
      </c>
      <c r="H151" s="12">
        <f>G151*0.4</f>
        <v>29.183999999999997</v>
      </c>
      <c r="I151" s="13">
        <v>83.3</v>
      </c>
      <c r="J151" s="13">
        <f t="shared" si="9"/>
        <v>49.98</v>
      </c>
      <c r="K151" s="12">
        <f t="shared" si="10"/>
        <v>79.163999999999987</v>
      </c>
      <c r="L151" s="13">
        <v>1</v>
      </c>
    </row>
    <row r="152" spans="1:12">
      <c r="A152" s="11">
        <v>151</v>
      </c>
      <c r="B152" s="7" t="s">
        <v>348</v>
      </c>
      <c r="C152" s="4" t="s">
        <v>349</v>
      </c>
      <c r="D152" s="7" t="s">
        <v>341</v>
      </c>
      <c r="E152" s="4" t="s">
        <v>35</v>
      </c>
      <c r="F152" s="5" t="s">
        <v>16</v>
      </c>
      <c r="G152" s="5">
        <v>80.099999999999994</v>
      </c>
      <c r="H152" s="12">
        <f>0.4*G152</f>
        <v>32.04</v>
      </c>
      <c r="I152" s="13">
        <v>92.33</v>
      </c>
      <c r="J152" s="13">
        <f t="shared" si="9"/>
        <v>55.397999999999996</v>
      </c>
      <c r="K152" s="12">
        <f t="shared" si="10"/>
        <v>87.437999999999988</v>
      </c>
      <c r="L152" s="13">
        <v>1</v>
      </c>
    </row>
    <row r="153" spans="1:12">
      <c r="A153" s="11">
        <v>152</v>
      </c>
      <c r="B153" s="7" t="s">
        <v>350</v>
      </c>
      <c r="C153" s="4" t="s">
        <v>351</v>
      </c>
      <c r="D153" s="7" t="s">
        <v>352</v>
      </c>
      <c r="E153" s="4" t="s">
        <v>127</v>
      </c>
      <c r="F153" s="5" t="s">
        <v>16</v>
      </c>
      <c r="G153" s="5">
        <v>76.81</v>
      </c>
      <c r="H153" s="12">
        <f>0.4*G153</f>
        <v>30.724000000000004</v>
      </c>
      <c r="I153" s="13">
        <v>83.67</v>
      </c>
      <c r="J153" s="13">
        <f t="shared" si="9"/>
        <v>50.201999999999998</v>
      </c>
      <c r="K153" s="12">
        <f t="shared" si="10"/>
        <v>80.926000000000002</v>
      </c>
      <c r="L153" s="13">
        <v>3</v>
      </c>
    </row>
    <row r="154" spans="1:12">
      <c r="A154" s="11">
        <v>153</v>
      </c>
      <c r="B154" s="7" t="s">
        <v>353</v>
      </c>
      <c r="C154" s="4" t="s">
        <v>354</v>
      </c>
      <c r="D154" s="7" t="s">
        <v>352</v>
      </c>
      <c r="E154" s="4" t="s">
        <v>127</v>
      </c>
      <c r="F154" s="5" t="s">
        <v>16</v>
      </c>
      <c r="G154" s="5">
        <v>74.180000000000007</v>
      </c>
      <c r="H154" s="12">
        <f>0.4*G154</f>
        <v>29.672000000000004</v>
      </c>
      <c r="I154" s="13">
        <v>84</v>
      </c>
      <c r="J154" s="13">
        <f t="shared" si="9"/>
        <v>50.4</v>
      </c>
      <c r="K154" s="12">
        <f t="shared" si="10"/>
        <v>80.072000000000003</v>
      </c>
      <c r="L154" s="13">
        <v>4</v>
      </c>
    </row>
    <row r="155" spans="1:12">
      <c r="A155" s="11">
        <v>154</v>
      </c>
      <c r="B155" s="7" t="s">
        <v>355</v>
      </c>
      <c r="C155" s="4" t="s">
        <v>356</v>
      </c>
      <c r="D155" s="7" t="s">
        <v>352</v>
      </c>
      <c r="E155" s="4" t="s">
        <v>127</v>
      </c>
      <c r="F155" s="5" t="s">
        <v>16</v>
      </c>
      <c r="G155" s="5">
        <v>73.58</v>
      </c>
      <c r="H155" s="12">
        <f>G155*0.4</f>
        <v>29.432000000000002</v>
      </c>
      <c r="I155" s="13">
        <v>86.67</v>
      </c>
      <c r="J155" s="13">
        <f t="shared" si="9"/>
        <v>52.002000000000002</v>
      </c>
      <c r="K155" s="12">
        <f t="shared" si="10"/>
        <v>81.433999999999997</v>
      </c>
      <c r="L155" s="13">
        <v>2</v>
      </c>
    </row>
    <row r="156" spans="1:12">
      <c r="A156" s="11">
        <v>155</v>
      </c>
      <c r="B156" s="7" t="s">
        <v>357</v>
      </c>
      <c r="C156" s="4" t="s">
        <v>358</v>
      </c>
      <c r="D156" s="7" t="s">
        <v>352</v>
      </c>
      <c r="E156" s="4" t="s">
        <v>127</v>
      </c>
      <c r="F156" s="5" t="s">
        <v>16</v>
      </c>
      <c r="G156" s="5">
        <v>69.7</v>
      </c>
      <c r="H156" s="12">
        <f>G156*0.4</f>
        <v>27.880000000000003</v>
      </c>
      <c r="I156" s="13">
        <v>89.67</v>
      </c>
      <c r="J156" s="13">
        <f t="shared" si="9"/>
        <v>53.802</v>
      </c>
      <c r="K156" s="12">
        <f t="shared" si="10"/>
        <v>81.682000000000002</v>
      </c>
      <c r="L156" s="13">
        <v>1</v>
      </c>
    </row>
    <row r="157" spans="1:12">
      <c r="A157" s="11">
        <v>156</v>
      </c>
      <c r="B157" s="7" t="s">
        <v>359</v>
      </c>
      <c r="C157" s="4" t="s">
        <v>360</v>
      </c>
      <c r="D157" s="7" t="s">
        <v>352</v>
      </c>
      <c r="E157" s="4" t="s">
        <v>63</v>
      </c>
      <c r="F157" s="5" t="s">
        <v>16</v>
      </c>
      <c r="G157" s="5">
        <v>81.84</v>
      </c>
      <c r="H157" s="12">
        <f>0.4*G157</f>
        <v>32.736000000000004</v>
      </c>
      <c r="I157" s="13">
        <v>83</v>
      </c>
      <c r="J157" s="13">
        <f t="shared" si="9"/>
        <v>49.8</v>
      </c>
      <c r="K157" s="12">
        <f t="shared" si="10"/>
        <v>82.536000000000001</v>
      </c>
      <c r="L157" s="13">
        <v>1</v>
      </c>
    </row>
    <row r="158" spans="1:12">
      <c r="A158" s="11">
        <v>157</v>
      </c>
      <c r="B158" s="7" t="s">
        <v>361</v>
      </c>
      <c r="C158" s="4" t="s">
        <v>362</v>
      </c>
      <c r="D158" s="7" t="s">
        <v>352</v>
      </c>
      <c r="E158" s="4" t="s">
        <v>180</v>
      </c>
      <c r="F158" s="5" t="s">
        <v>16</v>
      </c>
      <c r="G158" s="5">
        <v>68.38</v>
      </c>
      <c r="H158" s="12">
        <f>G158*0.4</f>
        <v>27.352</v>
      </c>
      <c r="I158" s="13">
        <v>76.3</v>
      </c>
      <c r="J158" s="13">
        <f t="shared" si="9"/>
        <v>45.779999999999994</v>
      </c>
      <c r="K158" s="12">
        <f t="shared" si="10"/>
        <v>73.131999999999991</v>
      </c>
      <c r="L158" s="13">
        <v>1</v>
      </c>
    </row>
    <row r="159" spans="1:12">
      <c r="A159" s="11">
        <v>158</v>
      </c>
      <c r="B159" s="7" t="s">
        <v>364</v>
      </c>
      <c r="C159" s="4" t="s">
        <v>365</v>
      </c>
      <c r="D159" s="7" t="s">
        <v>363</v>
      </c>
      <c r="E159" s="4" t="s">
        <v>127</v>
      </c>
      <c r="F159" s="5" t="s">
        <v>16</v>
      </c>
      <c r="G159" s="5">
        <v>81.69</v>
      </c>
      <c r="H159" s="12">
        <f>G159*0.4</f>
        <v>32.676000000000002</v>
      </c>
      <c r="I159" s="13">
        <v>80.33</v>
      </c>
      <c r="J159" s="13">
        <f t="shared" si="9"/>
        <v>48.198</v>
      </c>
      <c r="K159" s="12">
        <f t="shared" si="10"/>
        <v>80.873999999999995</v>
      </c>
      <c r="L159" s="13">
        <v>2</v>
      </c>
    </row>
    <row r="160" spans="1:12">
      <c r="A160" s="11">
        <v>159</v>
      </c>
      <c r="B160" s="7" t="s">
        <v>366</v>
      </c>
      <c r="C160" s="4" t="s">
        <v>367</v>
      </c>
      <c r="D160" s="7" t="s">
        <v>363</v>
      </c>
      <c r="E160" s="4" t="s">
        <v>127</v>
      </c>
      <c r="F160" s="5" t="s">
        <v>16</v>
      </c>
      <c r="G160" s="5">
        <v>80.77</v>
      </c>
      <c r="H160" s="12">
        <f t="shared" ref="H160:H165" si="11">0.4*G160</f>
        <v>32.308</v>
      </c>
      <c r="I160" s="13">
        <v>83.67</v>
      </c>
      <c r="J160" s="13">
        <f t="shared" si="9"/>
        <v>50.201999999999998</v>
      </c>
      <c r="K160" s="12">
        <f t="shared" si="10"/>
        <v>82.509999999999991</v>
      </c>
      <c r="L160" s="13">
        <v>1</v>
      </c>
    </row>
    <row r="161" spans="1:12">
      <c r="A161" s="11">
        <v>160</v>
      </c>
      <c r="B161" s="7" t="s">
        <v>368</v>
      </c>
      <c r="C161" s="4" t="s">
        <v>369</v>
      </c>
      <c r="D161" s="7" t="s">
        <v>363</v>
      </c>
      <c r="E161" s="4" t="s">
        <v>127</v>
      </c>
      <c r="F161" s="5" t="s">
        <v>16</v>
      </c>
      <c r="G161" s="5">
        <v>76.84</v>
      </c>
      <c r="H161" s="12">
        <f t="shared" si="11"/>
        <v>30.736000000000004</v>
      </c>
      <c r="I161" s="13">
        <v>82.33</v>
      </c>
      <c r="J161" s="13">
        <f t="shared" si="9"/>
        <v>49.397999999999996</v>
      </c>
      <c r="K161" s="12">
        <f t="shared" si="10"/>
        <v>80.134</v>
      </c>
      <c r="L161" s="13">
        <v>3</v>
      </c>
    </row>
    <row r="162" spans="1:12">
      <c r="A162" s="11">
        <v>161</v>
      </c>
      <c r="B162" s="7" t="s">
        <v>370</v>
      </c>
      <c r="C162" s="4" t="s">
        <v>371</v>
      </c>
      <c r="D162" s="7" t="s">
        <v>363</v>
      </c>
      <c r="E162" s="4" t="s">
        <v>35</v>
      </c>
      <c r="F162" s="5" t="s">
        <v>16</v>
      </c>
      <c r="G162" s="5">
        <v>77.459999999999994</v>
      </c>
      <c r="H162" s="12">
        <f t="shared" si="11"/>
        <v>30.983999999999998</v>
      </c>
      <c r="I162" s="13">
        <v>93.66</v>
      </c>
      <c r="J162" s="13">
        <f t="shared" ref="J162:J193" si="12">I162*0.6</f>
        <v>56.195999999999998</v>
      </c>
      <c r="K162" s="12">
        <f t="shared" ref="K162:K193" si="13">H162+J162</f>
        <v>87.179999999999993</v>
      </c>
      <c r="L162" s="13">
        <v>1</v>
      </c>
    </row>
    <row r="163" spans="1:12">
      <c r="A163" s="11">
        <v>162</v>
      </c>
      <c r="B163" s="7" t="s">
        <v>372</v>
      </c>
      <c r="C163" s="4" t="s">
        <v>373</v>
      </c>
      <c r="D163" s="7" t="s">
        <v>363</v>
      </c>
      <c r="E163" s="4" t="s">
        <v>190</v>
      </c>
      <c r="F163" s="5" t="s">
        <v>16</v>
      </c>
      <c r="G163" s="5">
        <v>77.41</v>
      </c>
      <c r="H163" s="12">
        <f t="shared" si="11"/>
        <v>30.963999999999999</v>
      </c>
      <c r="I163" s="13">
        <v>84.67</v>
      </c>
      <c r="J163" s="13">
        <f t="shared" si="12"/>
        <v>50.802</v>
      </c>
      <c r="K163" s="12">
        <f t="shared" si="13"/>
        <v>81.765999999999991</v>
      </c>
      <c r="L163" s="13">
        <v>1</v>
      </c>
    </row>
    <row r="164" spans="1:12">
      <c r="A164" s="11">
        <v>163</v>
      </c>
      <c r="B164" s="7" t="s">
        <v>374</v>
      </c>
      <c r="C164" s="4" t="s">
        <v>375</v>
      </c>
      <c r="D164" s="7" t="s">
        <v>376</v>
      </c>
      <c r="E164" s="4" t="s">
        <v>127</v>
      </c>
      <c r="F164" s="5" t="s">
        <v>16</v>
      </c>
      <c r="G164" s="5">
        <v>74.180000000000007</v>
      </c>
      <c r="H164" s="12">
        <f t="shared" si="11"/>
        <v>29.672000000000004</v>
      </c>
      <c r="I164" s="13">
        <v>80.67</v>
      </c>
      <c r="J164" s="13">
        <f t="shared" si="12"/>
        <v>48.402000000000001</v>
      </c>
      <c r="K164" s="12">
        <f t="shared" si="13"/>
        <v>78.074000000000012</v>
      </c>
      <c r="L164" s="13">
        <v>1</v>
      </c>
    </row>
    <row r="165" spans="1:12">
      <c r="A165" s="11">
        <v>164</v>
      </c>
      <c r="B165" s="7" t="s">
        <v>377</v>
      </c>
      <c r="C165" s="4" t="s">
        <v>378</v>
      </c>
      <c r="D165" s="7" t="s">
        <v>376</v>
      </c>
      <c r="E165" s="4" t="s">
        <v>127</v>
      </c>
      <c r="F165" s="5" t="s">
        <v>16</v>
      </c>
      <c r="G165" s="5">
        <v>73.33</v>
      </c>
      <c r="H165" s="12">
        <f t="shared" si="11"/>
        <v>29.332000000000001</v>
      </c>
      <c r="I165" s="13">
        <v>79.33</v>
      </c>
      <c r="J165" s="13">
        <f t="shared" si="12"/>
        <v>47.597999999999999</v>
      </c>
      <c r="K165" s="12">
        <f t="shared" si="13"/>
        <v>76.930000000000007</v>
      </c>
      <c r="L165" s="13">
        <v>4</v>
      </c>
    </row>
    <row r="166" spans="1:12">
      <c r="A166" s="11">
        <v>165</v>
      </c>
      <c r="B166" s="7" t="s">
        <v>379</v>
      </c>
      <c r="C166" s="4" t="s">
        <v>380</v>
      </c>
      <c r="D166" s="7" t="s">
        <v>376</v>
      </c>
      <c r="E166" s="4" t="s">
        <v>127</v>
      </c>
      <c r="F166" s="5" t="s">
        <v>16</v>
      </c>
      <c r="G166" s="5">
        <v>72.540000000000006</v>
      </c>
      <c r="H166" s="12">
        <f>G166*0.4</f>
        <v>29.016000000000005</v>
      </c>
      <c r="I166" s="13">
        <v>81</v>
      </c>
      <c r="J166" s="13">
        <f t="shared" si="12"/>
        <v>48.6</v>
      </c>
      <c r="K166" s="12">
        <f t="shared" si="13"/>
        <v>77.616000000000014</v>
      </c>
      <c r="L166" s="13">
        <v>3</v>
      </c>
    </row>
    <row r="167" spans="1:12">
      <c r="A167" s="11">
        <v>166</v>
      </c>
      <c r="B167" s="8" t="s">
        <v>381</v>
      </c>
      <c r="C167" s="6" t="s">
        <v>382</v>
      </c>
      <c r="D167" s="7" t="s">
        <v>376</v>
      </c>
      <c r="E167" s="4" t="s">
        <v>127</v>
      </c>
      <c r="F167" s="5" t="s">
        <v>16</v>
      </c>
      <c r="G167" s="5">
        <v>66.94</v>
      </c>
      <c r="H167" s="12">
        <f>G167*0.4</f>
        <v>26.776</v>
      </c>
      <c r="I167" s="13">
        <v>85.33</v>
      </c>
      <c r="J167" s="13">
        <f t="shared" si="12"/>
        <v>51.198</v>
      </c>
      <c r="K167" s="12">
        <f t="shared" si="13"/>
        <v>77.974000000000004</v>
      </c>
      <c r="L167" s="13">
        <v>2</v>
      </c>
    </row>
    <row r="168" spans="1:12">
      <c r="A168" s="11">
        <v>167</v>
      </c>
      <c r="B168" s="7" t="s">
        <v>383</v>
      </c>
      <c r="C168" s="4" t="s">
        <v>384</v>
      </c>
      <c r="D168" s="7" t="s">
        <v>376</v>
      </c>
      <c r="E168" s="4" t="s">
        <v>180</v>
      </c>
      <c r="F168" s="5" t="s">
        <v>16</v>
      </c>
      <c r="G168" s="5">
        <v>73.41</v>
      </c>
      <c r="H168" s="12">
        <f>0.4*G168</f>
        <v>29.364000000000001</v>
      </c>
      <c r="I168" s="13">
        <v>77.3</v>
      </c>
      <c r="J168" s="13">
        <f t="shared" si="12"/>
        <v>46.379999999999995</v>
      </c>
      <c r="K168" s="12">
        <f t="shared" si="13"/>
        <v>75.744</v>
      </c>
      <c r="L168" s="13">
        <v>1</v>
      </c>
    </row>
    <row r="169" spans="1:12">
      <c r="A169" s="11">
        <v>168</v>
      </c>
      <c r="B169" s="7" t="s">
        <v>386</v>
      </c>
      <c r="C169" s="4" t="s">
        <v>387</v>
      </c>
      <c r="D169" s="7" t="s">
        <v>385</v>
      </c>
      <c r="E169" s="4" t="s">
        <v>127</v>
      </c>
      <c r="F169" s="5" t="s">
        <v>16</v>
      </c>
      <c r="G169" s="5">
        <v>80.37</v>
      </c>
      <c r="H169" s="12">
        <f>G169*0.4</f>
        <v>32.148000000000003</v>
      </c>
      <c r="I169" s="13">
        <v>82.33</v>
      </c>
      <c r="J169" s="13">
        <f t="shared" si="12"/>
        <v>49.397999999999996</v>
      </c>
      <c r="K169" s="12">
        <f t="shared" si="13"/>
        <v>81.545999999999992</v>
      </c>
      <c r="L169" s="13">
        <v>1</v>
      </c>
    </row>
    <row r="170" spans="1:12">
      <c r="A170" s="11">
        <v>169</v>
      </c>
      <c r="B170" s="7" t="s">
        <v>388</v>
      </c>
      <c r="C170" s="4" t="s">
        <v>389</v>
      </c>
      <c r="D170" s="7" t="s">
        <v>385</v>
      </c>
      <c r="E170" s="4" t="s">
        <v>127</v>
      </c>
      <c r="F170" s="5" t="s">
        <v>16</v>
      </c>
      <c r="G170" s="5">
        <v>74.95</v>
      </c>
      <c r="H170" s="12">
        <f>0.4*G170</f>
        <v>29.980000000000004</v>
      </c>
      <c r="I170" s="13">
        <v>85</v>
      </c>
      <c r="J170" s="13">
        <f t="shared" si="12"/>
        <v>51</v>
      </c>
      <c r="K170" s="12">
        <f t="shared" si="13"/>
        <v>80.98</v>
      </c>
      <c r="L170" s="13">
        <v>2</v>
      </c>
    </row>
    <row r="171" spans="1:12">
      <c r="A171" s="11">
        <v>170</v>
      </c>
      <c r="B171" s="7" t="s">
        <v>390</v>
      </c>
      <c r="C171" s="4" t="s">
        <v>391</v>
      </c>
      <c r="D171" s="7" t="s">
        <v>385</v>
      </c>
      <c r="E171" s="4" t="s">
        <v>85</v>
      </c>
      <c r="F171" s="5" t="s">
        <v>16</v>
      </c>
      <c r="G171" s="5">
        <v>78.88</v>
      </c>
      <c r="H171" s="12">
        <f>0.4*G171</f>
        <v>31.552</v>
      </c>
      <c r="I171" s="13">
        <v>93.67</v>
      </c>
      <c r="J171" s="13">
        <f t="shared" si="12"/>
        <v>56.201999999999998</v>
      </c>
      <c r="K171" s="12">
        <f t="shared" si="13"/>
        <v>87.753999999999991</v>
      </c>
      <c r="L171" s="13">
        <v>1</v>
      </c>
    </row>
    <row r="172" spans="1:12">
      <c r="A172" s="11">
        <v>171</v>
      </c>
      <c r="B172" s="7" t="s">
        <v>392</v>
      </c>
      <c r="C172" s="4" t="s">
        <v>393</v>
      </c>
      <c r="D172" s="7" t="s">
        <v>394</v>
      </c>
      <c r="E172" s="4" t="s">
        <v>127</v>
      </c>
      <c r="F172" s="5" t="s">
        <v>16</v>
      </c>
      <c r="G172" s="5">
        <v>79.13</v>
      </c>
      <c r="H172" s="12">
        <f>G172*0.4</f>
        <v>31.652000000000001</v>
      </c>
      <c r="I172" s="13">
        <v>87.33</v>
      </c>
      <c r="J172" s="13">
        <f t="shared" si="12"/>
        <v>52.397999999999996</v>
      </c>
      <c r="K172" s="12">
        <f t="shared" si="13"/>
        <v>84.05</v>
      </c>
      <c r="L172" s="13">
        <v>1</v>
      </c>
    </row>
    <row r="173" spans="1:12">
      <c r="A173" s="11">
        <v>172</v>
      </c>
      <c r="B173" s="7" t="s">
        <v>395</v>
      </c>
      <c r="C173" s="4" t="s">
        <v>396</v>
      </c>
      <c r="D173" s="7" t="s">
        <v>394</v>
      </c>
      <c r="E173" s="4" t="s">
        <v>127</v>
      </c>
      <c r="F173" s="5" t="s">
        <v>16</v>
      </c>
      <c r="G173" s="5">
        <v>76.59</v>
      </c>
      <c r="H173" s="12">
        <f>G173*0.4</f>
        <v>30.636000000000003</v>
      </c>
      <c r="I173" s="13">
        <v>81.67</v>
      </c>
      <c r="J173" s="13">
        <f t="shared" si="12"/>
        <v>49.002000000000002</v>
      </c>
      <c r="K173" s="12">
        <f t="shared" si="13"/>
        <v>79.638000000000005</v>
      </c>
      <c r="L173" s="13">
        <v>4</v>
      </c>
    </row>
    <row r="174" spans="1:12">
      <c r="A174" s="11">
        <v>173</v>
      </c>
      <c r="B174" s="7" t="s">
        <v>397</v>
      </c>
      <c r="C174" s="4" t="s">
        <v>398</v>
      </c>
      <c r="D174" s="7" t="s">
        <v>394</v>
      </c>
      <c r="E174" s="4" t="s">
        <v>127</v>
      </c>
      <c r="F174" s="5" t="s">
        <v>16</v>
      </c>
      <c r="G174" s="5">
        <v>76.12</v>
      </c>
      <c r="H174" s="12">
        <f>0.4*G174</f>
        <v>30.448000000000004</v>
      </c>
      <c r="I174" s="13">
        <v>84.67</v>
      </c>
      <c r="J174" s="13">
        <f t="shared" si="12"/>
        <v>50.802</v>
      </c>
      <c r="K174" s="12">
        <f t="shared" si="13"/>
        <v>81.25</v>
      </c>
      <c r="L174" s="13">
        <v>2</v>
      </c>
    </row>
    <row r="175" spans="1:12">
      <c r="A175" s="11">
        <v>174</v>
      </c>
      <c r="B175" s="8" t="s">
        <v>399</v>
      </c>
      <c r="C175" s="6" t="s">
        <v>400</v>
      </c>
      <c r="D175" s="7" t="s">
        <v>394</v>
      </c>
      <c r="E175" s="4" t="s">
        <v>127</v>
      </c>
      <c r="F175" s="5" t="s">
        <v>16</v>
      </c>
      <c r="G175" s="5">
        <v>69.23</v>
      </c>
      <c r="H175" s="12">
        <f>0.4*G175</f>
        <v>27.692000000000004</v>
      </c>
      <c r="I175" s="13">
        <v>87</v>
      </c>
      <c r="J175" s="13">
        <f t="shared" si="12"/>
        <v>52.199999999999996</v>
      </c>
      <c r="K175" s="12">
        <f t="shared" si="13"/>
        <v>79.891999999999996</v>
      </c>
      <c r="L175" s="13">
        <v>3</v>
      </c>
    </row>
    <row r="176" spans="1:12">
      <c r="A176" s="11">
        <v>175</v>
      </c>
      <c r="B176" s="7" t="s">
        <v>402</v>
      </c>
      <c r="C176" s="4" t="s">
        <v>403</v>
      </c>
      <c r="D176" s="7" t="s">
        <v>401</v>
      </c>
      <c r="E176" s="4" t="s">
        <v>127</v>
      </c>
      <c r="F176" s="5" t="s">
        <v>16</v>
      </c>
      <c r="G176" s="5">
        <v>78.930000000000007</v>
      </c>
      <c r="H176" s="12">
        <f>0.4*G176</f>
        <v>31.572000000000003</v>
      </c>
      <c r="I176" s="13">
        <v>77.67</v>
      </c>
      <c r="J176" s="13">
        <f t="shared" si="12"/>
        <v>46.601999999999997</v>
      </c>
      <c r="K176" s="12">
        <f t="shared" si="13"/>
        <v>78.174000000000007</v>
      </c>
      <c r="L176" s="13">
        <v>2</v>
      </c>
    </row>
    <row r="177" spans="1:12">
      <c r="A177" s="11">
        <v>176</v>
      </c>
      <c r="B177" s="7" t="s">
        <v>404</v>
      </c>
      <c r="C177" s="4" t="s">
        <v>405</v>
      </c>
      <c r="D177" s="7" t="s">
        <v>401</v>
      </c>
      <c r="E177" s="4" t="s">
        <v>127</v>
      </c>
      <c r="F177" s="5" t="s">
        <v>16</v>
      </c>
      <c r="G177" s="5">
        <v>77.91</v>
      </c>
      <c r="H177" s="12">
        <f>G177*0.4</f>
        <v>31.164000000000001</v>
      </c>
      <c r="I177" s="13">
        <v>82.33</v>
      </c>
      <c r="J177" s="13">
        <f t="shared" si="12"/>
        <v>49.397999999999996</v>
      </c>
      <c r="K177" s="12">
        <f t="shared" si="13"/>
        <v>80.561999999999998</v>
      </c>
      <c r="L177" s="13">
        <v>1</v>
      </c>
    </row>
    <row r="178" spans="1:12">
      <c r="A178" s="11">
        <v>177</v>
      </c>
      <c r="B178" s="7" t="s">
        <v>407</v>
      </c>
      <c r="C178" s="4" t="s">
        <v>408</v>
      </c>
      <c r="D178" s="7" t="s">
        <v>406</v>
      </c>
      <c r="E178" s="4" t="s">
        <v>63</v>
      </c>
      <c r="F178" s="5" t="s">
        <v>16</v>
      </c>
      <c r="G178" s="5">
        <v>81.47</v>
      </c>
      <c r="H178" s="12">
        <f>0.4*G178</f>
        <v>32.588000000000001</v>
      </c>
      <c r="I178" s="13">
        <v>85.67</v>
      </c>
      <c r="J178" s="13">
        <f t="shared" si="12"/>
        <v>51.402000000000001</v>
      </c>
      <c r="K178" s="12">
        <f t="shared" si="13"/>
        <v>83.990000000000009</v>
      </c>
      <c r="L178" s="13">
        <v>1</v>
      </c>
    </row>
    <row r="179" spans="1:12">
      <c r="A179" s="11">
        <v>178</v>
      </c>
      <c r="B179" s="7" t="s">
        <v>409</v>
      </c>
      <c r="C179" s="4" t="s">
        <v>410</v>
      </c>
      <c r="D179" s="7" t="s">
        <v>406</v>
      </c>
      <c r="E179" s="4" t="s">
        <v>180</v>
      </c>
      <c r="F179" s="5" t="s">
        <v>16</v>
      </c>
      <c r="G179" s="5">
        <v>69.650000000000006</v>
      </c>
      <c r="H179" s="12">
        <f>G179*0.4</f>
        <v>27.860000000000003</v>
      </c>
      <c r="I179" s="13">
        <v>85.6</v>
      </c>
      <c r="J179" s="13">
        <f t="shared" si="12"/>
        <v>51.359999999999992</v>
      </c>
      <c r="K179" s="12">
        <f t="shared" si="13"/>
        <v>79.22</v>
      </c>
      <c r="L179" s="13">
        <v>1</v>
      </c>
    </row>
    <row r="180" spans="1:12">
      <c r="A180" s="11">
        <v>179</v>
      </c>
      <c r="B180" s="7" t="s">
        <v>411</v>
      </c>
      <c r="C180" s="4" t="s">
        <v>412</v>
      </c>
      <c r="D180" s="7" t="s">
        <v>413</v>
      </c>
      <c r="E180" s="4" t="s">
        <v>180</v>
      </c>
      <c r="F180" s="5" t="s">
        <v>16</v>
      </c>
      <c r="G180" s="5">
        <v>78.16</v>
      </c>
      <c r="H180" s="12">
        <f>G180*0.4</f>
        <v>31.263999999999999</v>
      </c>
      <c r="I180" s="13">
        <v>78</v>
      </c>
      <c r="J180" s="13">
        <f t="shared" si="12"/>
        <v>46.8</v>
      </c>
      <c r="K180" s="12">
        <f t="shared" si="13"/>
        <v>78.063999999999993</v>
      </c>
      <c r="L180" s="13">
        <v>1</v>
      </c>
    </row>
    <row r="181" spans="1:12">
      <c r="A181" s="11">
        <v>180</v>
      </c>
      <c r="B181" s="7" t="s">
        <v>414</v>
      </c>
      <c r="C181" s="4" t="s">
        <v>415</v>
      </c>
      <c r="D181" s="7" t="s">
        <v>413</v>
      </c>
      <c r="E181" s="4" t="s">
        <v>35</v>
      </c>
      <c r="F181" s="5" t="s">
        <v>16</v>
      </c>
      <c r="G181" s="5">
        <v>70.27</v>
      </c>
      <c r="H181" s="12">
        <f>0.4*G181</f>
        <v>28.108000000000001</v>
      </c>
      <c r="I181" s="13">
        <v>85.33</v>
      </c>
      <c r="J181" s="13">
        <f t="shared" si="12"/>
        <v>51.198</v>
      </c>
      <c r="K181" s="12">
        <f t="shared" si="13"/>
        <v>79.305999999999997</v>
      </c>
      <c r="L181" s="13">
        <v>1</v>
      </c>
    </row>
    <row r="182" spans="1:12">
      <c r="A182" s="11">
        <v>181</v>
      </c>
      <c r="B182" s="7" t="s">
        <v>417</v>
      </c>
      <c r="C182" s="4" t="s">
        <v>418</v>
      </c>
      <c r="D182" s="7" t="s">
        <v>416</v>
      </c>
      <c r="E182" s="4" t="s">
        <v>127</v>
      </c>
      <c r="F182" s="5" t="s">
        <v>16</v>
      </c>
      <c r="G182" s="5">
        <v>75.05</v>
      </c>
      <c r="H182" s="12">
        <f>0.4*G182</f>
        <v>30.02</v>
      </c>
      <c r="I182" s="13">
        <v>83.33</v>
      </c>
      <c r="J182" s="13">
        <f t="shared" si="12"/>
        <v>49.997999999999998</v>
      </c>
      <c r="K182" s="12">
        <f t="shared" si="13"/>
        <v>80.018000000000001</v>
      </c>
      <c r="L182" s="13">
        <v>1</v>
      </c>
    </row>
    <row r="183" spans="1:12">
      <c r="A183" s="11">
        <v>182</v>
      </c>
      <c r="B183" s="7" t="s">
        <v>419</v>
      </c>
      <c r="C183" s="4" t="s">
        <v>420</v>
      </c>
      <c r="D183" s="7" t="s">
        <v>416</v>
      </c>
      <c r="E183" s="4" t="s">
        <v>127</v>
      </c>
      <c r="F183" s="5" t="s">
        <v>16</v>
      </c>
      <c r="G183" s="5">
        <v>74.08</v>
      </c>
      <c r="H183" s="12">
        <f>G183*0.4</f>
        <v>29.632000000000001</v>
      </c>
      <c r="I183" s="13">
        <v>82.33</v>
      </c>
      <c r="J183" s="13">
        <f t="shared" si="12"/>
        <v>49.397999999999996</v>
      </c>
      <c r="K183" s="12">
        <f t="shared" si="13"/>
        <v>79.03</v>
      </c>
      <c r="L183" s="13">
        <v>2</v>
      </c>
    </row>
    <row r="184" spans="1:12">
      <c r="A184" s="11">
        <v>183</v>
      </c>
      <c r="B184" s="7" t="s">
        <v>421</v>
      </c>
      <c r="C184" s="4" t="s">
        <v>422</v>
      </c>
      <c r="D184" s="7" t="s">
        <v>423</v>
      </c>
      <c r="E184" s="4" t="s">
        <v>127</v>
      </c>
      <c r="F184" s="5" t="s">
        <v>16</v>
      </c>
      <c r="G184" s="5">
        <v>79.13</v>
      </c>
      <c r="H184" s="12">
        <f>G184*0.4</f>
        <v>31.652000000000001</v>
      </c>
      <c r="I184" s="13">
        <v>81</v>
      </c>
      <c r="J184" s="13">
        <f t="shared" si="12"/>
        <v>48.6</v>
      </c>
      <c r="K184" s="12">
        <f t="shared" si="13"/>
        <v>80.25200000000001</v>
      </c>
      <c r="L184" s="13">
        <v>2</v>
      </c>
    </row>
    <row r="185" spans="1:12">
      <c r="A185" s="11">
        <v>184</v>
      </c>
      <c r="B185" s="7" t="s">
        <v>424</v>
      </c>
      <c r="C185" s="4" t="s">
        <v>425</v>
      </c>
      <c r="D185" s="7" t="s">
        <v>423</v>
      </c>
      <c r="E185" s="4" t="s">
        <v>127</v>
      </c>
      <c r="F185" s="5" t="s">
        <v>16</v>
      </c>
      <c r="G185" s="5">
        <v>79.03</v>
      </c>
      <c r="H185" s="12">
        <f>0.4*G185</f>
        <v>31.612000000000002</v>
      </c>
      <c r="I185" s="13">
        <v>85.33</v>
      </c>
      <c r="J185" s="13">
        <f t="shared" si="12"/>
        <v>51.198</v>
      </c>
      <c r="K185" s="12">
        <f t="shared" si="13"/>
        <v>82.81</v>
      </c>
      <c r="L185" s="13">
        <v>1</v>
      </c>
    </row>
    <row r="186" spans="1:12">
      <c r="A186" s="11">
        <v>185</v>
      </c>
      <c r="B186" s="7" t="s">
        <v>426</v>
      </c>
      <c r="C186" s="4" t="s">
        <v>427</v>
      </c>
      <c r="D186" s="7" t="s">
        <v>428</v>
      </c>
      <c r="E186" s="4" t="s">
        <v>127</v>
      </c>
      <c r="F186" s="5" t="s">
        <v>16</v>
      </c>
      <c r="G186" s="5">
        <v>82.09</v>
      </c>
      <c r="H186" s="12">
        <f>G186*0.4</f>
        <v>32.836000000000006</v>
      </c>
      <c r="I186" s="13">
        <v>85.33</v>
      </c>
      <c r="J186" s="13">
        <f t="shared" si="12"/>
        <v>51.198</v>
      </c>
      <c r="K186" s="12">
        <f t="shared" si="13"/>
        <v>84.034000000000006</v>
      </c>
      <c r="L186" s="13">
        <v>1</v>
      </c>
    </row>
    <row r="187" spans="1:12">
      <c r="A187" s="11">
        <v>186</v>
      </c>
      <c r="B187" s="7" t="s">
        <v>429</v>
      </c>
      <c r="C187" s="4" t="s">
        <v>430</v>
      </c>
      <c r="D187" s="7" t="s">
        <v>428</v>
      </c>
      <c r="E187" s="4" t="s">
        <v>127</v>
      </c>
      <c r="F187" s="5" t="s">
        <v>16</v>
      </c>
      <c r="G187" s="5">
        <v>67.959999999999994</v>
      </c>
      <c r="H187" s="12">
        <f>G187*0.4</f>
        <v>27.183999999999997</v>
      </c>
      <c r="I187" s="13">
        <v>84.33</v>
      </c>
      <c r="J187" s="13">
        <f t="shared" si="12"/>
        <v>50.597999999999999</v>
      </c>
      <c r="K187" s="12">
        <f t="shared" si="13"/>
        <v>77.781999999999996</v>
      </c>
      <c r="L187" s="13">
        <v>2</v>
      </c>
    </row>
    <row r="188" spans="1:12">
      <c r="A188" s="11">
        <v>187</v>
      </c>
      <c r="B188" s="7" t="s">
        <v>431</v>
      </c>
      <c r="C188" s="4" t="s">
        <v>432</v>
      </c>
      <c r="D188" s="7" t="s">
        <v>433</v>
      </c>
      <c r="E188" s="4" t="s">
        <v>180</v>
      </c>
      <c r="F188" s="5" t="s">
        <v>16</v>
      </c>
      <c r="G188" s="5">
        <v>74.45</v>
      </c>
      <c r="H188" s="12">
        <f>G188*0.4</f>
        <v>29.78</v>
      </c>
      <c r="I188" s="13">
        <v>83.6</v>
      </c>
      <c r="J188" s="13">
        <f t="shared" si="12"/>
        <v>50.16</v>
      </c>
      <c r="K188" s="12">
        <f t="shared" si="13"/>
        <v>79.94</v>
      </c>
      <c r="L188" s="13">
        <v>1</v>
      </c>
    </row>
    <row r="189" spans="1:12">
      <c r="A189" s="11">
        <v>188</v>
      </c>
      <c r="B189" s="7" t="s">
        <v>434</v>
      </c>
      <c r="C189" s="4" t="s">
        <v>220</v>
      </c>
      <c r="D189" s="7" t="s">
        <v>435</v>
      </c>
      <c r="E189" s="4" t="s">
        <v>127</v>
      </c>
      <c r="F189" s="5" t="s">
        <v>16</v>
      </c>
      <c r="G189" s="5">
        <v>73.430000000000007</v>
      </c>
      <c r="H189" s="12">
        <f>G189*0.4</f>
        <v>29.372000000000003</v>
      </c>
      <c r="I189" s="13">
        <v>80.33</v>
      </c>
      <c r="J189" s="13">
        <f t="shared" si="12"/>
        <v>48.198</v>
      </c>
      <c r="K189" s="12">
        <f t="shared" si="13"/>
        <v>77.570000000000007</v>
      </c>
      <c r="L189" s="13">
        <v>2</v>
      </c>
    </row>
    <row r="190" spans="1:12">
      <c r="A190" s="11">
        <v>189</v>
      </c>
      <c r="B190" s="7" t="s">
        <v>436</v>
      </c>
      <c r="C190" s="4" t="s">
        <v>437</v>
      </c>
      <c r="D190" s="7" t="s">
        <v>435</v>
      </c>
      <c r="E190" s="4" t="s">
        <v>127</v>
      </c>
      <c r="F190" s="5" t="s">
        <v>16</v>
      </c>
      <c r="G190" s="5">
        <v>73.28</v>
      </c>
      <c r="H190" s="12">
        <f>0.4*G190</f>
        <v>29.312000000000001</v>
      </c>
      <c r="I190" s="13">
        <v>82.67</v>
      </c>
      <c r="J190" s="13">
        <f t="shared" si="12"/>
        <v>49.601999999999997</v>
      </c>
      <c r="K190" s="12">
        <f t="shared" si="13"/>
        <v>78.914000000000001</v>
      </c>
      <c r="L190" s="13">
        <v>1</v>
      </c>
    </row>
    <row r="191" spans="1:12">
      <c r="A191" s="11">
        <v>190</v>
      </c>
      <c r="B191" s="7" t="s">
        <v>439</v>
      </c>
      <c r="C191" s="4" t="s">
        <v>440</v>
      </c>
      <c r="D191" s="7" t="s">
        <v>438</v>
      </c>
      <c r="E191" s="4" t="s">
        <v>127</v>
      </c>
      <c r="F191" s="5" t="s">
        <v>16</v>
      </c>
      <c r="G191" s="5">
        <v>68.930000000000007</v>
      </c>
      <c r="H191" s="12">
        <f>0.4*G191</f>
        <v>27.572000000000003</v>
      </c>
      <c r="I191" s="13">
        <v>80.67</v>
      </c>
      <c r="J191" s="13">
        <f t="shared" si="12"/>
        <v>48.402000000000001</v>
      </c>
      <c r="K191" s="12">
        <f t="shared" si="13"/>
        <v>75.974000000000004</v>
      </c>
      <c r="L191" s="13">
        <v>1</v>
      </c>
    </row>
    <row r="192" spans="1:12">
      <c r="A192" s="11">
        <v>191</v>
      </c>
      <c r="B192" s="8" t="s">
        <v>442</v>
      </c>
      <c r="C192" s="6" t="s">
        <v>443</v>
      </c>
      <c r="D192" s="7" t="s">
        <v>441</v>
      </c>
      <c r="E192" s="4" t="s">
        <v>127</v>
      </c>
      <c r="F192" s="5" t="s">
        <v>16</v>
      </c>
      <c r="G192" s="5">
        <v>61.14</v>
      </c>
      <c r="H192" s="12">
        <f>0.4*G192</f>
        <v>24.456000000000003</v>
      </c>
      <c r="I192" s="13">
        <v>78</v>
      </c>
      <c r="J192" s="13">
        <f t="shared" si="12"/>
        <v>46.8</v>
      </c>
      <c r="K192" s="12">
        <f t="shared" si="13"/>
        <v>71.256</v>
      </c>
      <c r="L192" s="13">
        <v>1</v>
      </c>
    </row>
    <row r="193" spans="1:12">
      <c r="A193" s="11">
        <v>192</v>
      </c>
      <c r="B193" s="7" t="s">
        <v>444</v>
      </c>
      <c r="C193" s="4" t="s">
        <v>445</v>
      </c>
      <c r="D193" s="7" t="s">
        <v>441</v>
      </c>
      <c r="E193" s="4" t="s">
        <v>180</v>
      </c>
      <c r="F193" s="5" t="s">
        <v>16</v>
      </c>
      <c r="G193" s="5">
        <v>67.709999999999994</v>
      </c>
      <c r="H193" s="12">
        <f>0.4*G193</f>
        <v>27.084</v>
      </c>
      <c r="I193" s="13">
        <v>75</v>
      </c>
      <c r="J193" s="13">
        <f t="shared" si="12"/>
        <v>45</v>
      </c>
      <c r="K193" s="12">
        <f t="shared" si="13"/>
        <v>72.084000000000003</v>
      </c>
      <c r="L193" s="13">
        <v>1</v>
      </c>
    </row>
    <row r="194" spans="1:12">
      <c r="A194" s="11">
        <v>193</v>
      </c>
      <c r="B194" s="7" t="s">
        <v>446</v>
      </c>
      <c r="C194" s="4" t="s">
        <v>447</v>
      </c>
      <c r="D194" s="7" t="s">
        <v>448</v>
      </c>
      <c r="E194" s="4" t="s">
        <v>127</v>
      </c>
      <c r="F194" s="5" t="s">
        <v>16</v>
      </c>
      <c r="G194" s="5">
        <v>82.44</v>
      </c>
      <c r="H194" s="12">
        <f>G194*0.4</f>
        <v>32.975999999999999</v>
      </c>
      <c r="I194" s="13">
        <v>82</v>
      </c>
      <c r="J194" s="13">
        <f t="shared" ref="J194:J199" si="14">I194*0.6</f>
        <v>49.199999999999996</v>
      </c>
      <c r="K194" s="12">
        <f t="shared" ref="K194:K199" si="15">H194+J194</f>
        <v>82.175999999999988</v>
      </c>
      <c r="L194" s="13">
        <v>3</v>
      </c>
    </row>
    <row r="195" spans="1:12">
      <c r="A195" s="11">
        <v>194</v>
      </c>
      <c r="B195" s="7" t="s">
        <v>449</v>
      </c>
      <c r="C195" s="4" t="s">
        <v>450</v>
      </c>
      <c r="D195" s="7" t="s">
        <v>448</v>
      </c>
      <c r="E195" s="4" t="s">
        <v>127</v>
      </c>
      <c r="F195" s="5" t="s">
        <v>16</v>
      </c>
      <c r="G195" s="5">
        <v>80.319999999999993</v>
      </c>
      <c r="H195" s="12">
        <f>0.4*G195</f>
        <v>32.128</v>
      </c>
      <c r="I195" s="13">
        <v>88</v>
      </c>
      <c r="J195" s="13">
        <f t="shared" si="14"/>
        <v>52.8</v>
      </c>
      <c r="K195" s="12">
        <f t="shared" si="15"/>
        <v>84.927999999999997</v>
      </c>
      <c r="L195" s="13">
        <v>1</v>
      </c>
    </row>
    <row r="196" spans="1:12">
      <c r="A196" s="11">
        <v>195</v>
      </c>
      <c r="B196" s="7" t="s">
        <v>451</v>
      </c>
      <c r="C196" s="4" t="s">
        <v>452</v>
      </c>
      <c r="D196" s="7" t="s">
        <v>448</v>
      </c>
      <c r="E196" s="4" t="s">
        <v>127</v>
      </c>
      <c r="F196" s="5" t="s">
        <v>16</v>
      </c>
      <c r="G196" s="5">
        <v>75.97</v>
      </c>
      <c r="H196" s="12">
        <f>G196*0.4</f>
        <v>30.388000000000002</v>
      </c>
      <c r="I196" s="13">
        <v>86.33</v>
      </c>
      <c r="J196" s="13">
        <f t="shared" si="14"/>
        <v>51.797999999999995</v>
      </c>
      <c r="K196" s="12">
        <f t="shared" si="15"/>
        <v>82.185999999999993</v>
      </c>
      <c r="L196" s="13">
        <v>2</v>
      </c>
    </row>
    <row r="197" spans="1:12">
      <c r="A197" s="11">
        <v>196</v>
      </c>
      <c r="B197" s="7" t="s">
        <v>453</v>
      </c>
      <c r="C197" s="4" t="s">
        <v>454</v>
      </c>
      <c r="D197" s="7" t="s">
        <v>448</v>
      </c>
      <c r="E197" s="4" t="s">
        <v>127</v>
      </c>
      <c r="F197" s="5" t="s">
        <v>16</v>
      </c>
      <c r="G197" s="5">
        <v>71.12</v>
      </c>
      <c r="H197" s="12">
        <f>0.4*G197</f>
        <v>28.448000000000004</v>
      </c>
      <c r="I197" s="13">
        <v>85.67</v>
      </c>
      <c r="J197" s="13">
        <f t="shared" si="14"/>
        <v>51.402000000000001</v>
      </c>
      <c r="K197" s="12">
        <f t="shared" si="15"/>
        <v>79.850000000000009</v>
      </c>
      <c r="L197" s="13">
        <v>4</v>
      </c>
    </row>
    <row r="198" spans="1:12">
      <c r="A198" s="11">
        <v>197</v>
      </c>
      <c r="B198" s="7" t="s">
        <v>455</v>
      </c>
      <c r="C198" s="4" t="s">
        <v>456</v>
      </c>
      <c r="D198" s="7" t="s">
        <v>448</v>
      </c>
      <c r="E198" s="4" t="s">
        <v>63</v>
      </c>
      <c r="F198" s="5" t="s">
        <v>16</v>
      </c>
      <c r="G198" s="5">
        <v>85.62</v>
      </c>
      <c r="H198" s="12">
        <f>G198*0.4</f>
        <v>34.248000000000005</v>
      </c>
      <c r="I198" s="13">
        <v>76</v>
      </c>
      <c r="J198" s="13">
        <f t="shared" si="14"/>
        <v>45.6</v>
      </c>
      <c r="K198" s="12">
        <f t="shared" si="15"/>
        <v>79.848000000000013</v>
      </c>
      <c r="L198" s="13">
        <v>1</v>
      </c>
    </row>
    <row r="199" spans="1:12" ht="27" customHeight="1">
      <c r="A199" s="11">
        <v>198</v>
      </c>
      <c r="B199" s="7" t="s">
        <v>457</v>
      </c>
      <c r="C199" s="4" t="s">
        <v>458</v>
      </c>
      <c r="D199" s="7" t="s">
        <v>459</v>
      </c>
      <c r="E199" s="15" t="s">
        <v>460</v>
      </c>
      <c r="F199" s="5" t="s">
        <v>16</v>
      </c>
      <c r="G199" s="5">
        <v>60.05</v>
      </c>
      <c r="H199" s="12">
        <f>G199*0.4</f>
        <v>24.02</v>
      </c>
      <c r="I199" s="13">
        <v>70</v>
      </c>
      <c r="J199" s="13">
        <f t="shared" si="14"/>
        <v>42</v>
      </c>
      <c r="K199" s="12">
        <f t="shared" si="15"/>
        <v>66.02</v>
      </c>
      <c r="L199" s="13">
        <v>1</v>
      </c>
    </row>
  </sheetData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皇姑区教育局</dc:creator>
  <cp:lastModifiedBy>微软用户</cp:lastModifiedBy>
  <cp:lastPrinted>2019-08-18T05:22:01Z</cp:lastPrinted>
  <dcterms:created xsi:type="dcterms:W3CDTF">2019-08-11T09:30:00Z</dcterms:created>
  <dcterms:modified xsi:type="dcterms:W3CDTF">2019-08-19T04:33:03Z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